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<sst xmlns="http://schemas.openxmlformats.org/spreadsheetml/2006/main" count="1464" uniqueCount="673">
  <si>
    <t>Uploaded Date</t>
  </si>
  <si>
    <t>Channel</t>
  </si>
  <si>
    <t>Video URL</t>
  </si>
  <si>
    <t>Video Title</t>
  </si>
  <si>
    <t>Description</t>
  </si>
  <si>
    <t>Base URL</t>
  </si>
  <si>
    <t>Divider1</t>
  </si>
  <si>
    <t>Divider2</t>
  </si>
  <si>
    <t>Folder separator</t>
  </si>
  <si>
    <t>Youtube id</t>
  </si>
  <si>
    <t>End URL</t>
  </si>
  <si>
    <t>Transcript Link</t>
  </si>
  <si>
    <t>2023 05 31</t>
  </si>
  <si>
    <t>Rogue Planet TV</t>
  </si>
  <si>
    <t>https://youtu.be/9NwqDip0Y9A</t>
  </si>
  <si>
    <t>UFOs and Air Safety   UFO  UAP  WTF  — a UFO podcast</t>
  </si>
  <si>
    <t>Air safety has become a key issue for some currently pushing for governmental action related to UFOs. Are these efforts really necessary? Is our government really negligent when it comes to air safety? Let’s find out.
------
Hosted by Jason McClellan
https://twitter.com/Acecentric
Website: https://ufouapwtf.com/
Twitter: https://twitter.com/ufouapwtf
Theme song by Chris Demakes &amp; Jason McClellan
Produced by Rogue Planet
https://rogueplanet.tv/
#ufos #uap #ufopodcast</t>
  </si>
  <si>
    <t>https://files.afu.se/Downloads/Transcripts/Rogue%20Planet%20(Jason%20McClellan)/</t>
  </si>
  <si>
    <t xml:space="preserve"> - </t>
  </si>
  <si>
    <t>_</t>
  </si>
  <si>
    <t>/</t>
  </si>
  <si>
    <t>9NwqDip0Y9A</t>
  </si>
  <si>
    <t xml:space="preserve"> - transcript (automated).pdf</t>
  </si>
  <si>
    <t>2023 04 19</t>
  </si>
  <si>
    <t>https://youtu.be/3IH0Bs1Q7tY</t>
  </si>
  <si>
    <t>Shooting at UFOs   UFO  UAP  WTF  — a UFO podcast</t>
  </si>
  <si>
    <t>The U.S. military began 2023 with a series of incidents in which fighter jets shot down UFOs. These events occurred not long after a Congressional hearing on UFOs at which the claim was made that the US Military hasn’t ever fired at a UFO. This episode explores this inaccurate claim.
------
Hosted by Jason McClellan
https://twitter.com/Acecentric
Website: https://ufouapwtf.com/
Twitter: https://twitter.com/ufouapwtf
Theme song by Chris Demakes &amp; Jason McClellan
Produced by Rogue Planet
https://rogueplanet.tv/
#ufos #uap #ufopodcast</t>
  </si>
  <si>
    <t>3IH0Bs1Q7tY</t>
  </si>
  <si>
    <t>2023 04 04</t>
  </si>
  <si>
    <t>https://youtu.be/xYMQ3W1Ha2w</t>
  </si>
  <si>
    <t>UFO Gatekeepers   UFO  UAP  WTF  - a UFO Podcast</t>
  </si>
  <si>
    <t>Exploring the idea of UFO gatekeepers—individuals or groups who allegedly possess secret UFO knowledge.
Hosted by Jason McClellan
https://twitter.com/Acecentric
Website: https://ufouapwtf.com/
Twitter: https://twitter.com/ufouapwtf
Theme song by Chris Demakes &amp; Jason McClellan
Produced by Rogue Planet
https://rogueplanet.tv/
#ufo #uap #ufopodcast</t>
  </si>
  <si>
    <t>xYMQ3W1Ha2w</t>
  </si>
  <si>
    <t>2023 02 14</t>
  </si>
  <si>
    <t>https://youtu.be/5iUazG381aQ</t>
  </si>
  <si>
    <t>UFO or UAP    UFO  UAP  WTF  —a UFO podcast</t>
  </si>
  <si>
    <t>In recent years, many media outlets and UFO researchers alike have been enthusiastically presenting “UAP” as the new term of choice by the US government when referring to UFOs. That’s not entirely accurate. In fact, the US military was using “unidentified aerial phenomena” terminology before they used “UFO.”
Hosted by Jason McClellan
https://twitter.com/Acecentric
Website: https://ufouapwtf.com/
Twitter: https://twitter.com/ufouapwtf
Theme song by Chris Demakes &amp; Jason McClellan
Produced by Rogue Planet
https://rogueplanet.tv/
#ufo #uap #ufopodcast</t>
  </si>
  <si>
    <t>5iUazG381aQ</t>
  </si>
  <si>
    <t>2023 01 31</t>
  </si>
  <si>
    <t>https://youtu.be/JfnIY45WCm0</t>
  </si>
  <si>
    <t xml:space="preserve">An Introduction to UFOs for 2023   UFO  UAP  WTF </t>
  </si>
  <si>
    <t>Welcome to UFO? UAP? WTF? (formerly UNKNOWN)! This episode is the first under the rebranded name. Host Jason McClellan kicks things off with a primer and introduction to the new show by providing an introduction—an honest, unsensational introduction—to UFOs for 2023.
Hosted by Jason McClellan
https://twitter.com/Acecentric
Website: https://ufouapwtf.com/
Twitter: https://twitter.com/ufouapwtf
Theme song by Chris Demakes &amp; Jason McClellan
Produced by Rogue Planet
https://rogueplanet.tv/
#ufos #uap #ufopodcast</t>
  </si>
  <si>
    <t>JfnIY45WCm0</t>
  </si>
  <si>
    <t>2022 07 01</t>
  </si>
  <si>
    <t>https://youtu.be/MihGjhv_jFQ</t>
  </si>
  <si>
    <t>Roswell  Alien Bodies   UNKNOWN — a UFO podcast (AUDIO)</t>
  </si>
  <si>
    <t>In continuing this year's study of the 1947 Roswell UFO Incident, this episode explores the assertion that, not only did an extraterrestrial-piloted craft crash in the New Mexico desert, but the bodies of those extraterrestrials were also recovered by the military.
----
Host: Jason McClellan (@acecentric)
EPISODE NUMBER: 03.22
RECORD DATE: 06.29.22
PUBLISH DATE: 06.30.22
TWITTER: @unknownufopod | @RoguePlanetHQ
FACEBOOK: https://www.facebook.com/groups/rogue...
Theme by: Caleb Stuart
UNKNOWN is a Rogue Planet production.
#Roswell #UFOs #podcast</t>
  </si>
  <si>
    <t>MihGjhv_jFQ</t>
  </si>
  <si>
    <t>https://youtu.be/lLI8gCx3E0Q</t>
  </si>
  <si>
    <t>Roswell  The Incident   UNKNOWN — a UFO podcast (AUDIO)</t>
  </si>
  <si>
    <t>Continuing this season's exploration of the 1947 Roswell UFO Incident, on this episode, Jason McClellan relays the basic story of what allegedly transpired back in 1947, laying the groundwork to dive into claims of alien bodies, witness silencing, and other alleged elements of this fascinating historical UFO case. 
----
Host: Jason McClellan (@acecentric)
EPISODE NUMBER: 02.22
RECORD DATE: 03.31.22
PUBLISH DATE: 04.05.22
TWITTER: @unknownufopod | @RoguePlanetHQ
FACEBOOK: https://www.facebook.com/groups/rogue...
Theme by: Caleb Stuart
UNKNOWN is a Rogue Planet production.
#Roswell #UFOs #podcast</t>
  </si>
  <si>
    <t>lLI8gCx3E0Q</t>
  </si>
  <si>
    <t>2022 01 11</t>
  </si>
  <si>
    <t>https://youtu.be/N9cJXjaCFGc</t>
  </si>
  <si>
    <t>The Roswell Season Introduction   UNKNOWN — a UFO podcast (AUDIO)</t>
  </si>
  <si>
    <t>It's a new year, and a new season of UNKNOWN. We’re doing something different this year on UNKNOWN. Rather than each episode focusing on a new topic, case, person, or current event, we’re focusing the entire year on revisiting the infamous 1947 Roswell UFO crash.
This episode provides a look at what's coming this season, as well as a very brief overview of what the Roswell UFO Incident is.
----
Host: Jason McClellan (@acecentric)
EPISODE NUMBER: 01.22
RECORD DATE: 01.07.22
PUBLISH DATE: 01.11.22
TWITTER: @unknownufopod | @RoguePlanetHQ
FACEBOOK: https://www.facebook.com/groups/rogueplanet
Theme by: Caleb Stuart
UNKNOWN is a Rogue Planet production.
#Roswell #UFOs #podcast</t>
  </si>
  <si>
    <t>N9cJXjaCFGc</t>
  </si>
  <si>
    <t>2021 12 06</t>
  </si>
  <si>
    <t>https://youtu.be/oU5g2B6PAys</t>
  </si>
  <si>
    <t>UFO Politics   UNKNOWN - a UFO podcast (AUDIO)</t>
  </si>
  <si>
    <t>The seemingly renewed interest in UFOs within the U.S. Government has resulted in two new potential government UFO programs. On this episode of UNKNOWN, Jason McClellan looks at the new Airborne Object Identification and Management Synchronization Group (AOIMSG) and the proposed Anomaly Surveillance, Tracking and Resolution Office (ASTRO).
----
Host: Jason McClellan (@acecentric)
EPISODE NUMBER: 11.21
RECORD DATE: 12.04.21
PUBLISH DATE: 12.04.21
TWITTER: @unknownufopod | @RoguePlanetHQ
FACEBOOK: https://www.facebook.com/groups/rogue...
Theme by: Caleb Stuart
UNKNOWN is a Rogue Planet production.
#ufos​​ #ufopodcast #aoimsg #ndaa</t>
  </si>
  <si>
    <t>oU5g2B6PAys</t>
  </si>
  <si>
    <t>2021 07 07</t>
  </si>
  <si>
    <t>https://youtu.be/EhFFQprhWCk</t>
  </si>
  <si>
    <t>A Government UFO Report   UNKNOWN - a UFO podcast (AUDIO)</t>
  </si>
  <si>
    <t>On this episode of the UFO podcast UNKNOWN, Jason McClellan provides a brief overview of the recently released U.S. government UFO report from the Office of the Director of National Intelligence.
----
Host: Jason McClellan (@acecentric)
EPISODE NUMBER: 08.21
RECORD DATE: 07.04.21
PUBLISH DATE: 07.05.21
TWITTER: @unknownufopod | @RoguePlanetHQ
FACEBOOK: https://www.facebook.com/groups/rogue...
Theme by: Caleb Stuart
UNKNOWN is a Rogue Planet production.
#ufos​​ #ufopodcast #UAPTF​​</t>
  </si>
  <si>
    <t>EhFFQprhWCk</t>
  </si>
  <si>
    <t>2021 07 02</t>
  </si>
  <si>
    <t>https://youtu.be/PC7_MHfz2f0</t>
  </si>
  <si>
    <t>THAT UFO Report   UFO Happy Hour</t>
  </si>
  <si>
    <t>On this episode of the informal, opinionated, alcohol-fueled show UFO Happy Hour, Maureen Elsberry, Ryan Sprague, Shane Hurd, and Jason McClellan discuss the recently released UFO report from the Office of the Director of National Intelligence. 
UFO Happy Hour is a Rogue Planet Production
https://rogueplanet.tv/
https://twitter.com/ufohappyhour
#uforeport #uaptf #ufos</t>
  </si>
  <si>
    <t>PC7_MHfz2f0</t>
  </si>
  <si>
    <t>2021 06 16</t>
  </si>
  <si>
    <t>https://youtu.be/uud-aa3UVjk</t>
  </si>
  <si>
    <t>UFOs at the United Nation   UNKNOWN—a UFO podcast</t>
  </si>
  <si>
    <t>On June 8th, Washington Post congressional correspondent Jacqueline Alemany interviewed Luis Elizondo, the individual who administered the Pentagon’s now-defunct UFO project known as the Advanced Aerospace Threat Identification Program. During the interview, Elizondo asserted that China is working to bring the UFO issue to the United Nations.
There have been plenty of people opining recently that the topic of UFOs should be addressed at the U.N. Most people don’t realize, however, that it already has been . . . back in 1978. This special UN UFO event and an associated press conference included astronaut Gordon Cooper, and famed UFO researchers Jacques Vallee and J. Allen Hynek. And the individual who produced this UFO presentation at the United Nations is our guest today, veteran UFO journalist Lee Speigel.
----
Host: Jason McClellan (@acecentric)
Guest: Lee Speigel (https://twitter.com/Lee_Speigel)
EPISODE NUMBER: 07.21
RECORD DATE: 06.12.21
PUBLISH DATE: 06.13.21
TWITTER: @unknownufopod | @RoguePlanetHQ
FACEBOOK: https://www.facebook.com/groups/rogue...
Theme by: Caleb Stuart
UNKNOWN is a Rogue Planet production.
#ufos​​ #ufo #UAPTF​​</t>
  </si>
  <si>
    <t>uud-aa3UVjk</t>
  </si>
  <si>
    <t>2021 05 26</t>
  </si>
  <si>
    <t>https://youtu.be/CGnM54GV5IU</t>
  </si>
  <si>
    <t>Government UFO Transparency   UNKNOWN—a UFO podcast [AUDIO]</t>
  </si>
  <si>
    <t>A current push for government transparency when it comes to UFOs has people clamoring for the U.S. government to disclose what it knows about UFOs. On this episode, Jason McClellan discusses the topic of government transparency, government UFO disclosure, and the media frenzy related to the impending UFO report coming from the Director of National Intelligence.
----
Host: Jason McClellan (@acecentric)
EPISODE NUMBER: 06.21
RECORD DATE: 05.22.21
PUBLISH DATE: 05.23.21
TWITTER: @unknownufopod | @RoguePlanetHQ
FACEBOOK: https://www.facebook.com/groups/rogue...
Theme by: Caleb Stuart
UNKNOWN is a Rogue Planet production.
#ufos​​ #ufo #UAPTF​​</t>
  </si>
  <si>
    <t>CGnM54GV5IU</t>
  </si>
  <si>
    <t>2021 04 21</t>
  </si>
  <si>
    <t>https://youtu.be/f7brrAzjx1U</t>
  </si>
  <si>
    <t>The William Rhodes UFO Photos   Old Fashioned UFOs</t>
  </si>
  <si>
    <t>Shane Hurd and Jason McClellan sip Old Fashioned cocktails and discuss the 1947 William Rhodes UFO sighting, the photos he took, and the government investigation that followed.
#ufophotos #ufos #ufosighting</t>
  </si>
  <si>
    <t>f7brrAzjx1U</t>
  </si>
  <si>
    <t>2021 04 14</t>
  </si>
  <si>
    <t>https://youtu.be/YaG4_3s3SWM</t>
  </si>
  <si>
    <t>More Navy UFOs   UNKNOWN—a UFO podcast (AUDIO)</t>
  </si>
  <si>
    <t>On this episode of the UFO podcast UNKNOWN, Jason McClellan discusses three recently released Navy UFO photos.
See the photos and read more about them here: https://www.mysterywire.com/ufo/new-uap-photographs/
----
Host: Jason McClellan (@acecentric)
EPISODE NUMBER: 05.21
RECORD DATE: 04.11.21
PUBLISH DATE: 04.11.21
TWITTER: @unknownufopod | @RoguePlanetHQ
FACEBOOK: https://www.facebook.com/groups/rogue...​
Theme by: Caleb Stuart
UNKNOWN is a Rogue Planet production.
#UAPTF​​ #ufos​​ #ufonews</t>
  </si>
  <si>
    <t>YaG4_3s3SWM</t>
  </si>
  <si>
    <t>2021 04 11</t>
  </si>
  <si>
    <t>https://youtu.be/ybUZVYZngc0</t>
  </si>
  <si>
    <t>The Navy's Sphere, Acorn, and Metallic Blimp UFOs   UFO Quick Look</t>
  </si>
  <si>
    <t>Here's a quick look at three UFO photos published on April 6, 2021 by media outlet Mystery Wire. These photos were taken by the Weapons Systems Officer in a Navy F-18 fighter jet on March 4, 2019.
Read more about the photos at https://www.mysterywire.com/ufo/new-uap-photographs/
https://rogueplanet.tv/​
https://twitter.com/RoguePlanetHQ​
https://twitter.com/acecentric​
#ufophotos #ufos #uaptf</t>
  </si>
  <si>
    <t>ybUZVYZngc0</t>
  </si>
  <si>
    <t>2021 03 03</t>
  </si>
  <si>
    <t>https://youtu.be/cuZmELDxFzk</t>
  </si>
  <si>
    <t>UFO Happy Hour (Feb. 2021)   UNKNOWN - a UFO podcast</t>
  </si>
  <si>
    <t>On this UFO Happy Hour episode of the UFO podcast UNKNOWN, the team chats about some of the UFO-related stories that made headlines during the month of February 2021, including:
- The Pentagon admitted it has UFO debris?
- UFO metals being stored by Robert Bigelow?
- Nicaragua’s National Ministry for Extraterrestrial Space Affairs, The Moon and Other Celestial Bodies
- Commercial pilot reports a UFO
Relevant links can be found at https://rogueplanet.tv/81983/ufo-happy-hour-feb-2021-unknown-a-ufo-podcast/
----
Hosts: 
- Jason McClellan (@acecentric)
- Maureen Elsberry (@maureenelsberry)
- Ryan Sprague (@ryansprague51)
- Shane Hurd (@hurdranch)
EPISODE NUMBER: 04.21
RECORD DATE: 02.28.21
PUBLISH DATE: 03.01.21
TWITTER: @unknownufopod | @RoguePlanetHQ
FACEBOOK: https://www.facebook.com/groups/rogue...​
Theme by: Caleb Stuart
UNKNOWN is a Rogue Planet production.
#ufos​​ #ufonews #ufopodcast</t>
  </si>
  <si>
    <t>cuZmELDxFzk</t>
  </si>
  <si>
    <t>2021 02 26</t>
  </si>
  <si>
    <t>https://youtu.be/2sAEfP9DbP4</t>
  </si>
  <si>
    <t>Kenneth Arnold's UFO sighting   Old Fashioned UFOs</t>
  </si>
  <si>
    <t>Shane Hurd and Jason McClellan sip Old Fashioned cocktails and discuss the Kenneth Arnold UFO sighting of 1947.
#ufosighting #ufos</t>
  </si>
  <si>
    <t>2sAEfP9DbP4</t>
  </si>
  <si>
    <t>2021 02 20</t>
  </si>
  <si>
    <t>https://youtu.be/JSM_KkxDGxU</t>
  </si>
  <si>
    <t>Congressional UFO Interest   UNKNOWN—a UFO podcast (AUDIO)</t>
  </si>
  <si>
    <t>On this episode of the UFO podcast UNKNOWN, Jason McClellan looks back at a few notable examples of members of congress taking a serious interest in UFOs, and highlights the unsatisfying and unfortunate previous actions taken in response to concerns about UFOs by the U.S. military/government.
----
Host: Jason McClellan (@acecentric)
EPISODE NUMBER: 03.21
RECORD DATE: 02.16.21
PUBLISH DATE: 02.17.21
TWITTER: @unknownufopod | @RoguePlanetHQ
FACEBOOK: https://www.facebook.com/groups/rogueplanet
Theme by: Caleb Stuart
UNKNOWN is a Rogue Planet production.
#UAPTF​ #ufos​ #ufonews</t>
  </si>
  <si>
    <t>JSM_KkxDGxU</t>
  </si>
  <si>
    <t>2021 01 27</t>
  </si>
  <si>
    <t>https://youtu.be/xHANy2fsltA</t>
  </si>
  <si>
    <t>UFO Happy Hour (Jan. 2021)   UNKNOWN—a UFO podcast</t>
  </si>
  <si>
    <t>On this first UFO Happy Hour episode of 2021, the team discusses UFO-related stories that have made headlines recently.</t>
  </si>
  <si>
    <t>xHANy2fsltA</t>
  </si>
  <si>
    <t>2021 01 17</t>
  </si>
  <si>
    <t>https://youtu.be/Tx8N4-6xMbI</t>
  </si>
  <si>
    <t>Aurora UFO Incident of 1897   Old Fashioned UFOs</t>
  </si>
  <si>
    <t>Shane Hurd and Jason McClellan sip Old Fashioned cocktails and discuss the Aurora, Texas UFO crash from 1897.
#ufos #aliens</t>
  </si>
  <si>
    <t>Tx8N4-6xMbI</t>
  </si>
  <si>
    <t>2021 01 13</t>
  </si>
  <si>
    <t>https://youtu.be/TlIceyYa7X4</t>
  </si>
  <si>
    <t>Waiting for Government UFO Secrets   UNKNOWN - a UFO podcast (AUDIO)</t>
  </si>
  <si>
    <t>On this first episode of the year, Jason McClellan discusses the U.S. Department of Defense's Unidentified Aerial Phenomena Task Force, looks at the recent headlines that claim the Pentagon has 180 days to disclose all its UFO secrets to the public, and explains why the UAPTF will generate multiple headlines this year.
----
Host: Jason McClellan (@acecentric)
EPISODE NUMBER: 01.21
RECORD DATE: 01.07.21
PUBLISH DATE: 01.11.21
TWITTER: @unknownufopod | @RoguePlanetHQ
FACEBOOK: https://www.facebook.com/groups/rogue...
Theme by: Caleb Stuart
UNKNOWN is a Rogue Planet production.
#UAPTF #ufos #ufonews</t>
  </si>
  <si>
    <t>TlIceyYa7X4</t>
  </si>
  <si>
    <t>2020 12 23</t>
  </si>
  <si>
    <t>https://youtu.be/RsTZJvQmJbA</t>
  </si>
  <si>
    <t>Top 10 UFO Stories of 2020   UNKNOWN—a UFO podcast</t>
  </si>
  <si>
    <t>On this episode of the UFO podcast UNKNOWN, Jason McClellan, Maureen Elsberry, Ryan Sprague, and Shane Hurd get together to recap some of biggest UFO and extraterrestrial-related stories that made headlines during 2020.
----
Hosts: Jason McClellan (@acecentric), Maureen Elsberry (@maureenelsberry) Ryan Sprague (@RyanSprage51), Shane Hurd (@hurdranch)
EPISODE NUMBER: 25.20
RECORD DATE: 12.20.20
PUBLISH DATE: 12.21.20
TWITTER: @unknownufopod | @RoguePlanetHQ
FACEBOOK: https://www.facebook.com/groups/rogue...
INTRO/OUTRO MUSIC: Caleb Stuart
UNKNOWN is a Rogue Planet production.
#UFOpodcast #ufos #ufonews</t>
  </si>
  <si>
    <t>RsTZJvQmJbA</t>
  </si>
  <si>
    <t>2020 12 08</t>
  </si>
  <si>
    <t>https://youtu.be/gEXhYt4RKt0</t>
  </si>
  <si>
    <t>Leaked UFO Photo   UNKNOWN—a UFO podcast</t>
  </si>
  <si>
    <t>On this episode of the UFO podcast UNKNOWN, Jason McClellan discusses the recently “leaked” UFO photo that allegedly comes from the United States Intelligence Community, and specifically from an intelligence report from the Pentagon’s newly formed UAP Task Force. Dr. Chris Cogswell from the Mad Scientist Podcast and MUFON’s chief photo and video analyst Marc D’Antonio offer their initial thoughts about this UFO photo.
See the photo for yourself at https://thedebrief.org/leaked-photo-surfaces-of-purported-unidentified-aerial-phenomena/
----
Host: 
Jason McClellan (https://twitter.com/Acecentric)
EPISODE NUMBER: 24.20
RECORD DATE: 12.06.20
PUBLISH DATE: 12.06.20
TWITTER: @unknownufopod | @RoguePlanetHQ
FACEBOOK: https://www.facebook.com/groups/rogue...
INTRO/OUTRO MUSIC: Caleb Stuart
UNKNOWN is a Rogue Planet production.
#ufos #podcast #uap</t>
  </si>
  <si>
    <t>gEXhYt4RKt0</t>
  </si>
  <si>
    <t>2020 11 16</t>
  </si>
  <si>
    <t>https://youtu.be/dJgzJJ7jFAY</t>
  </si>
  <si>
    <t>Cartoons in Space   The Punk Rocker Moon Stomper Program</t>
  </si>
  <si>
    <t>The Basics:
On this episode, Amy and Jason hang out with Simpsons character designer Dale Hendrickson to chat about cartoons set in space, UFOs, horny birds, and great vegan grub in Los Angeles.
------
The Drinks:
- Amy is drinking a Fruitlands gose from Modern Times - http://www.moderntimesbeer.com/beer/fruitlands
- Jason is drinking an Alien Radio hazy DIPA from Modern Times - http://www.moderntimesbeer.com/beer/alien-radio
- Dale is drinking his go-to cocktail—a Knob Creek bourbon and Red Bull.
------
The Plugs:
- Check out some of Dale's art at http://www.dalehendricksonartanddesign.com/
- Interested in space history? Check out Amy's books:
Fighting for Space: https://www.amazon.com/Fighting-Space-Pilots-Historic-Spaceflight/dp/1538716046
Breaking the Chains of Gravity: https://www.amazon.com/Breaking-Chains-Gravity-Spaceflight-before/dp/1472911245/
- Interested in UFOs? Check out Jason's book:
Only Weirdos See UFOs: https://www.amazon.com/Only-Weirdos-UFOs-Misperception-Extraterrestrial/dp/153961963X/
- Like space and video games? Join Amy on Twitch!
https://www.twitch.tv/thespacevixen
------
The Credits:
Hosted by:
- Amy Shira Teitel ( @AmyShiraTeitel   ) 
Twitter: https://twitter.com/AmyShiraTeitel
- Jason McClellan ( @acecentric ) 
Twitter: https://twitter.com/Acecentric
Theme by Chris DeMakes - https://www.youtube.com/channel/UCrDURREj4HiTCkAIC7AB71Q/
The Punk Rocker Moon Stomper Program is produced by 
Rogue Planet - https://rogueplanet.tv/
and
The Vintage Space - https://www.youtube.com/channel/UCw95T_TgbGHhTml4xZ9yIqg
#thesimpsons #space #ufos</t>
  </si>
  <si>
    <t>dJgzJJ7jFAY</t>
  </si>
  <si>
    <t>2020 10 30</t>
  </si>
  <si>
    <t>https://youtu.be/Feotg0ha2xk</t>
  </si>
  <si>
    <t>80s Gore vs. 30s Horror   The Punk Rocker Moon Stomper Program</t>
  </si>
  <si>
    <t>We're back! We've revived our hodgepodge show blending our shared interests of punk, ska, space, booze, animals, video games, and more.
------
The Basics:
On this episode, Amy and Jason reintroduce the show, and, being that this episode was recorded right before Halloween, they chat about horror movies. They also talk about terrestrial radio, physical vs. digital media, and basically sound like a couple of curmudgeons.
------
The Drinks:
- Amy is drinking a refreshing gin and soda (in vintage glassware)
- Jason is drinking an Elysian Night Owl Pumpkin Ale
https://untappd.com/b/elysian-brewing-company-night-owl-pumpkin-ale/7671
------
The Credits:
Hosted by:
- Amy Shira Teitel (@AmyShiraTeitel ) 
Twitter: https://twitter.com/AmyShiraTeitel
- Jason McClellan ( @acecentric ) 
Twitter: https://twitter.com/Acecentric
Theme by Chris DeMakes - https://www.youtube.com/channel/UCrDURREj4HiTCkAIC7AB71Q/
The Punk Rocker Moon Stomper Program is produced by 
Rogue Planet - https://rogueplanet.tv/
and
The Vintage Space - https://www.youtube.com/channel/UCw95T_TgbGHhTml4xZ9yIqg
#halloween #horror #punk</t>
  </si>
  <si>
    <t>Feotg0ha2xk</t>
  </si>
  <si>
    <t>2020 10 22</t>
  </si>
  <si>
    <t>https://youtu.be/fX0tNqKKXU8</t>
  </si>
  <si>
    <t>The Best Halloween Movies with Aaron Sagers   The Rogue Planet Show</t>
  </si>
  <si>
    <t>Journalist, TV host, and paranormal pop culture expert Aaron Sagers joins us as we share our favorite movies to watch during Halloween season. We also talk about horror movies in general, and about tiki drinks!
------
RPS002 | 10.22.20
Guest: 
Aaron Sagers | Twitter: @aaronsagers
Hosts: 
Maureen Elsberry | Twitter: @MaureenElsberry
Jason McClellan | Twitter: @Acecentric
Theme by Caleb Stuart
The Rogue Planet Show is a Rogue Planet Production
https://rogueplanet.tv/ | https://twitter.com/RoguePlanetHQ | https://www.facebook.com/groups/rogueplanet/
#horror #halloween #tiki</t>
  </si>
  <si>
    <t>fX0tNqKKXU8</t>
  </si>
  <si>
    <t>2020 10 20</t>
  </si>
  <si>
    <t>https://youtu.be/uI2cIJocCGA</t>
  </si>
  <si>
    <t>Reviewing UFO Documentary  The Phenomenon    UNKNOWN UFO Podcast</t>
  </si>
  <si>
    <t>On this episode of the UFO podcast UNKNOWN, Maureen Elsberry, Shane Hurd, and Jason McClellan do UFO Happy Hour and have a low-key discussion about Japan's UFO policy, the possibility of life on Venus, and the new UFO documentary "The Phenomenon."
----
Host: 
Jason McClellan (https://twitter.com/Acecentric)
Maureen Elsberry (https://twitter.com/maureenelsberry
Shane Hurd )https://twitter.com/hurdranch
EPISODE NUMBER: 23.20
RECORD DATE: 10.17.20
PUBLISH DATE: 10.19.20
TWITTER: @unknownufopod | @RoguePlanetHQ
FACEBOOK: https://www.facebook.com/groups/rogue...
INTRO/OUTRO MUSIC: Caleb Stuart
UNKNOWN is a Rogue Planet production.
#ufos #podcast #extraterrestrial</t>
  </si>
  <si>
    <t>uI2cIJocCGA</t>
  </si>
  <si>
    <t>2020 10 07</t>
  </si>
  <si>
    <t>https://youtu.be/LOOAFfCe0xU</t>
  </si>
  <si>
    <t>James Fox and His New UFO Film   The Rogue Planet Show</t>
  </si>
  <si>
    <t>Filmmaker James Fox hangs out with Maureen Elsberry and Jason McClellan to discuss his new UFO documentary, "The Phenomenon."
All the places the film is available are listed at https://thephenomenonfilm.com/
------
RPS001 | 10.07.20
Guest: 
James Fox | Twitter: @jamescfox
Hosts: 
Maureen Elsberry | Twitter: @MaureenElsberry
Jason McClellan | Twitter: @Acecentric
Theme by Caleb Hanks
The Rogue Planet Show is a Rogue Planet Production
https://rogueplanet.tv/ | https://twitter.com/RoguePlanetHQ | https://www.facebook.com/groups/rogueplanet/
#ufos #ufo #thephenomenon</t>
  </si>
  <si>
    <t>LOOAFfCe0xU</t>
  </si>
  <si>
    <t>2020 09 16</t>
  </si>
  <si>
    <t>https://youtu.be/Ddfj6I1fTpk</t>
  </si>
  <si>
    <t>Japan's Government on UFOs   UNKNOWN—a UFO podcast</t>
  </si>
  <si>
    <t>The defense minister of Japan recently met with the U.S. secretary of defense. And they talked about UFOs. On this episode of the UFO podcast UNKNOWN, Jason McClellan talks about this meeting, then highlights other instances where high-level government officials in Japan have spoken publicly about UFOs . . . and aliens.
** After this episode was recorded, Defense Minister Taro Kono announced Japan’s procedure for dealing with UFOs. -- https://www.vice.com/en_uk/article/v7gkxx/japanese-military-announces-it-will-track-ufos **
----
Host: Jason McClellan (https://twitter.com/Acecentric)
EPISODE NUMBER: 22.20
RECORD DATE: 09.12.20
PUBLISH DATE: 09.14.20
TWITTER: @unknownufopod | @RoguePlanetHQ
FACEBOOK: https://www.facebook.com/groups/rogue...
INTRO/OUTRO MUSIC: Caleb Hanks
UNKNOWN is a Rogue Planet production.
#ufos #japan #uaptf</t>
  </si>
  <si>
    <t>Ddfj6I1fTpk</t>
  </si>
  <si>
    <t>2020 09 15</t>
  </si>
  <si>
    <t>https://youtu.be/cQW4_Ryn_zg</t>
  </si>
  <si>
    <t>Aliens on Venus    The search for life in our solar system</t>
  </si>
  <si>
    <t>Scientists recently published research that supports the possibility that there's life on Venus! Astrobiologists have published research in recent years presenting evidence supporting the possibility of alien life on other worlds in our solar system too.
---
Jason on Twitter: https://twitter.com/Acecentric
Rogue Planet on Twitter: https://twitter.com/RoguePlanetHQ
https://rogueplanet.tv/
#venus #astrobiology #aliens</t>
  </si>
  <si>
    <t>cQW4_Ryn_zg</t>
  </si>
  <si>
    <t>2020 09 02</t>
  </si>
  <si>
    <t>https://youtu.be/W5nUEGJ2aOk</t>
  </si>
  <si>
    <t>Are there laws in space    UNKNOWN—a UFO podcast</t>
  </si>
  <si>
    <t>On this episode of the UFO podcast UNKNOWN, Jason McClellan looks at the issue of space law, and discusses some recent developments in this arena.
----
Host: Jason McClellan (@acecentric)
EPISODE NUMBER: 21.20
RECORD DATE: 08.27.20
PUBLISH DATE: 08.30.20
TWITTER: @unknownufopod | @RoguePlanetHQ
FACEBOOK: https://www.facebook.com/groups/rogue...
INTRO/OUTRO MUSIC: Caleb Hanks
UNKNOWN is a Rogue Planet production.
#spacelaw #space #aliens</t>
  </si>
  <si>
    <t>W5nUEGJ2aOk</t>
  </si>
  <si>
    <t>2020 08 12</t>
  </si>
  <si>
    <t>https://youtu.be/HcClQbVukmc</t>
  </si>
  <si>
    <t>Has alien material been recovered from crashed UFOs    UFO Quick Look</t>
  </si>
  <si>
    <t>Here's a quick look at the renewed interest in the topic of UFO crash retrievals, and the claims of recovered alien material.
https://rogueplanet.tv/
https://twitter.com/RoguePlanetHQ
https://twitter.com/acecentric
#ufo
#ufos
#ufocrashretrieval</t>
  </si>
  <si>
    <t>HcClQbVukmc</t>
  </si>
  <si>
    <t>2020 08 11</t>
  </si>
  <si>
    <t>https://youtu.be/TU96vi5yVLs</t>
  </si>
  <si>
    <t>UFO Crash Retrievals   UNKNOWN—a UFO podcast</t>
  </si>
  <si>
    <t>On this episode of the UFO podcast UNKNOWN, Jason McClellan looks at the renewed interest in alleged alien materials recovered from crashed UFOs, instigated by recent New York Times articles.
----
Host: Jason McClellan (@acecentric)
EPISODE NUMBER: 19.20
RECORD DATE: 08.09.20
PUBLISH DATE: 08.10.20
TWITTER: @unknownufopod | @RoguePlanetHQ
FACEBOOK: https://www.facebook.com/groups/rogue...
INTRO/OUTRO MUSIC: Caleb Hanks
UNKNOWN is a Rogue Planet production.
#UFOpodcast #ufo #ufos</t>
  </si>
  <si>
    <t>TU96vi5yVLs</t>
  </si>
  <si>
    <t>2020 08 04</t>
  </si>
  <si>
    <t>https://youtu.be/yjdJqzjdyhU</t>
  </si>
  <si>
    <t>Shane Hurd   Investigating Unidentified Aerial Phenomena</t>
  </si>
  <si>
    <t>On this episode of the UFO podcast UNKNOWN, UFO investigator Shane Hurd talks about his new book, "Unidentified Aerial Phenomena: A Beginner’s Guide to Researching UFOs."
Get the book on Amazon: https://www.amazon.com/Unidentified-Aerial-Phenomena-Beginners-Researching/dp/B089D393Q2/
----
Host: Jason McClellan (@acecentric)
Guest: Shane Hurd (@hurdranch)
EPISODE NUMBER: 18.20
RECORD DATE: 08.02.20
PUBLISH DATE: 08.02.20
TWITTER: @unknownufopod | @RoguePlanetHQ
FACEBOOK: https://www.facebook.com/groups/rogue...
INTRO/OUTRO MUSIC: Caleb Hanks
UNKNOWN is a Rogue Planet production.
#ufo #ufos #UFOpodcast</t>
  </si>
  <si>
    <t>yjdJqzjdyhU</t>
  </si>
  <si>
    <t>2020 07 31</t>
  </si>
  <si>
    <t>https://youtu.be/RCIKakS7h4A</t>
  </si>
  <si>
    <t>The Government's UAP Task Force   UFO Quick Look</t>
  </si>
  <si>
    <t>Here's a quick look at what we know about the government's recently revealed UFO project -- The UAP Task Force.
https://rogueplanet.tv/
https://twitter.com/RoguePlanetHQ
https://twitter.com/acecentric
#ufo
#ufos
#uap</t>
  </si>
  <si>
    <t>RCIKakS7h4A</t>
  </si>
  <si>
    <t>2020 07 28</t>
  </si>
  <si>
    <t>https://youtu.be/rcX3eHT2-Oo</t>
  </si>
  <si>
    <t>The Unexplained Interview   All The Strange 2020</t>
  </si>
  <si>
    <t>The Unexplained Interview: How to approach paranormal claims as a journalist, and conduct interviews with experiencers/eyewitnesses while maintaining credibility, and empathy.
This presentation was given by Aaron Sagers on May 30th at the strange virtual eXpo All The Strange 2020.
---
https://allthestrange.com
https://rogueplanet.tv
#paranormal</t>
  </si>
  <si>
    <t>rcX3eHT2-Oo</t>
  </si>
  <si>
    <t>2020 07 27</t>
  </si>
  <si>
    <t>https://youtu.be/Jl4ZEZNdAaE</t>
  </si>
  <si>
    <t xml:space="preserve">NYT UFOs   Have we recovered crashed UFOs </t>
  </si>
  <si>
    <t>On this episode of the UFO podcast UNKNOWN, Jason McClellan goes over the July 23rd article in the New York Times that addresses claims of recovered “off-world vehicles not made on this earth.”
----
Hosts: Jason McClellan (@acecentric)
EPISODE NUMBER: 17.20
RECORD DATE: 07.26.20
PUBLISH DATE: 07.26.20
TWITTER: @unknownufopod | @RoguePlanetHQ
FACEBOOK: https://www.facebook.com/groups/rogue...
INTRO/OUTRO MUSIC: Caleb Hanks
UNKNOWN is a Rogue Planet production.
#ufo #ufos #UFOpodcast</t>
  </si>
  <si>
    <t>Jl4ZEZNdAaE</t>
  </si>
  <si>
    <t>2020 07 21</t>
  </si>
  <si>
    <t>https://youtu.be/IY2DfLr09PA</t>
  </si>
  <si>
    <t>Ancient Aliens, Roswell Artifacts   All The Strange 2020</t>
  </si>
  <si>
    <t>Ancient Aliens, Roswell Artifacts: What was found and not talked about on the show
This presentation was given by Frank Kimbler on May 30th at the strange virtual eXpo All The Strange 2020.
---
https://allthestrange.com
https://rogueplanet.tv
#ufo #roswell</t>
  </si>
  <si>
    <t>IY2DfLr09PA</t>
  </si>
  <si>
    <t>2020 07 15</t>
  </si>
  <si>
    <t>https://youtu.be/S8MCy5iGqLc</t>
  </si>
  <si>
    <t>UFO Happy Hour [UNKNOWN—a UFO Podcast]</t>
  </si>
  <si>
    <t>On this episode of the UFO podcast UNKNOWN, Jason McClellan, Ryan Sprague, and Shane Hurd grab a drink and share opinions regarding various current UFO-related news.
----
Hosts: Jason McClellan (@acecentric), Ryan Sprague (@RyanSprage51), Shane Hurd (@hurdranch)
EPISODE NUMBER: 16.20
RECORD DATE: 07.12.20
PUBLISH DATE: 07.13.20
TWITTER: @unknownufopod | @RoguePlanetHQ
FACEBOOK: https://www.facebook.com/groups/rogue...
INTRO/OUTRO MUSIC: Caleb Hanks
UNKNOWN is a Rogue Planet production.
#UFOpodcast #ufo #ufos</t>
  </si>
  <si>
    <t>S8MCy5iGqLc</t>
  </si>
  <si>
    <t>2020 07 14</t>
  </si>
  <si>
    <t>https://youtu.be/aAzGy0wmg_4</t>
  </si>
  <si>
    <t>Evidence-Based UAP Investigations   All The Strange 2020</t>
  </si>
  <si>
    <t>This presentation was delivered by Shane Hurd at All The Strange 2020 on May 30, 2020.
https://allthestrange.com
https://rogueplanet.tv
#ufo #uap</t>
  </si>
  <si>
    <t>aAzGy0wmg_4</t>
  </si>
  <si>
    <t>2020 07 08</t>
  </si>
  <si>
    <t>https://youtu.be/xZRROu7di34</t>
  </si>
  <si>
    <t>Are UFOs a Threat    UFO Threat vs. Hostility</t>
  </si>
  <si>
    <t>On this episode of the UFO podcast UNKNOWN, Jason McClellan looks at the term "threat" as it applies to UFOs.
----
Hosts: Jason McClellan (@acecentric)
EPISODE NUMBER: 15.20
RECORD DATE: 07.03.20
PUBLISH DATE: 07.05.20
TWITTER: @unknownufopod | @RoguePlanetHQ
FACEBOOK: https://www.facebook.com/groups/rogue...
INTRO/OUTRO MUSIC: Caleb Hanks
UNKNOWN is a Rogue Planet production.
#UFOpodcast #ufo #ufos</t>
  </si>
  <si>
    <t>xZRROu7di34</t>
  </si>
  <si>
    <t>2020 07 07</t>
  </si>
  <si>
    <t>https://youtu.be/QsLrSrNKAiA</t>
  </si>
  <si>
    <t>Skinwalker Ranch Panel — All The Strange 2020</t>
  </si>
  <si>
    <t>This panel discussion was presented on May 30, 2020 as part of the virtual eXpo All The Strange 2020.
This panel features individuals associated with HISTORY's "The Secret of Skinwalker Ranch."
TJ Allard - Executive Producer
Bryant "Dragon" Arnold - Chief Security Officer
Thomas Winterton - Ranch Superintendent
Jim Morse - Ranch Manager
The panel is moderated by Rogue Planet's Maureen Elsberry.
------
https://allthestrange.com/
https://rogueplanet.tv/</t>
  </si>
  <si>
    <t>QsLrSrNKAiA</t>
  </si>
  <si>
    <t>2020 06 30</t>
  </si>
  <si>
    <t>https://youtu.be/gXbZtRFDX-g</t>
  </si>
  <si>
    <t>How to Have a Supernatural Experience   All The Strange 2020</t>
  </si>
  <si>
    <t>This presentation was delivered by Sapphire Sandalo at All The Strange 2020 on May 30, 2020.
https://allthestrange.com
https://rogueplanet.tv
#supernatural #paranormal</t>
  </si>
  <si>
    <t>gXbZtRFDX-g</t>
  </si>
  <si>
    <t>2020 06 29</t>
  </si>
  <si>
    <t>https://youtu.be/nnJlDCVGf_A</t>
  </si>
  <si>
    <t xml:space="preserve">The U.S. Senate v. UFOs   Is the government releasing UFO information </t>
  </si>
  <si>
    <t>On this episode of the UFO podcast UNKNOWN, Jason McClellan briefly explores a recently introduced Senate bill that calls for a UFO report from the Office of Naval Intelligence and others, including a newly revealed Unidentified Aerial Phenomena Task Force.
----
Hosts: Jason McClellan (@acecentric)
EPISODE NUMBER: 14.20
RECORD DATE: 06.27.20
PUBLISH DATE: 06.29.20
TWITTER: @unknownufopod | @RoguePlanetHQ
FACEBOOK: https://www.facebook.com/groups/rogue...
INTRO/OUTRO MUSIC: Caleb Hanks
UNKNOWN is a Rogue Planet production.
#UFOpodcast #ufo #ufos</t>
  </si>
  <si>
    <t>nnJlDCVGf_A</t>
  </si>
  <si>
    <t>2020 06 23</t>
  </si>
  <si>
    <t>https://youtu.be/cuNfzlquw5c</t>
  </si>
  <si>
    <t>UFO Cults and Religions  The Power and Danger of Belief   All The Strange 2020</t>
  </si>
  <si>
    <t>This presentation was delivered by Ryan Sprague at All The Strange 2020 on May 30, 2020.
https://allthestrange.com
https://rogueplanet.tv</t>
  </si>
  <si>
    <t>cuNfzlquw5c</t>
  </si>
  <si>
    <t>2020 06 17</t>
  </si>
  <si>
    <t>https://youtu.be/f2z8pZ0E7TY</t>
  </si>
  <si>
    <t>How To See UFOs   All The Strange 2020</t>
  </si>
  <si>
    <t>This presentation was delivered by Jason McClellan on May 30, 2020 as part of the virtual eXpo All The Strange 2020.
https://allthestrange.com
https://rogueplanet.tv</t>
  </si>
  <si>
    <t>f2z8pZ0E7TY</t>
  </si>
  <si>
    <t>2020 06 12</t>
  </si>
  <si>
    <t>https://youtu.be/XQB29peStxI</t>
  </si>
  <si>
    <t>The Skinwalker Debrief Episode 11</t>
  </si>
  <si>
    <t>Skinwalker Ranch owner Brandon Fugal visits with "The Secret of Skinwalker Ranch" executive producer TJ Allard, Maureen Elsberry, and Jason McClellan to discuss the TV show and Skinwalker Ranch in general.
------
Have a question about "The Secret of Skinwalker Ranch"? Want to share a tip or a story about a paranormal experience? Email us at contact@rogueplanet.tv or contact us on Twitter at @skinwalkerpod
------
Episode 11.20
Recorded on 06.10.20
Hosted by:
TJ Allard (@tjallard)
Maureen Elsberry (@maureenelsberry)
Jason McClellan (@acecentric)
Music by Caleb Hanks (theclerkchronicles.com)
Produced by Rogue Planet
https://rogueplanet.tv/
#skinwalker #skinwalkerranch #paranormal</t>
  </si>
  <si>
    <t>XQB29peStxI</t>
  </si>
  <si>
    <t>2020 06 08</t>
  </si>
  <si>
    <t>https://youtu.be/TZZgbOTUK1o</t>
  </si>
  <si>
    <t>Pissing People Off With UFOs  UFO Communities as Counter-Culture in the 21st Century</t>
  </si>
  <si>
    <t>This presentation was delivered by MJ Banias at All The Strange 2020 on May 30, 2020.
https://allthestrange.com/
https://rogueplanet.tv/</t>
  </si>
  <si>
    <t>TZZgbOTUK1o</t>
  </si>
  <si>
    <t>2020 06 05</t>
  </si>
  <si>
    <t>https://youtu.be/eC-BwIe0VbU</t>
  </si>
  <si>
    <t>The Skinwalker Debrief Episode 10</t>
  </si>
  <si>
    <t>On this episode of the Debrief, The Secret of Skinwalker Ranch executive producer TJ Allard, Maureen Elsberry, and Jason McClellan dissect the season finale of The Secret of Skinwalker Ranch, and discuss the season as a whole.</t>
  </si>
  <si>
    <t>eC-BwIe0VbU</t>
  </si>
  <si>
    <t>2020 06 01</t>
  </si>
  <si>
    <t>https://youtu.be/opjwSGFqxcw</t>
  </si>
  <si>
    <t>Micah Hanks presents  Sasquatch  Culture, History, and the Pursuit of an American Mystery</t>
  </si>
  <si>
    <t>This presentation was delivered by Micah Hanks at All The Strange 2020 on May 30, 2020.
https://allthestrange.com/
https://rogueplanet.tv/</t>
  </si>
  <si>
    <t>opjwSGFqxcw</t>
  </si>
  <si>
    <t>2020 05 29</t>
  </si>
  <si>
    <t>https://youtu.be/lE7TQ_8GDG8</t>
  </si>
  <si>
    <t>The Skinwalker Debrief Episode 9</t>
  </si>
  <si>
    <t>Skinwalker Ranch superintendent Thomas Winterton returns to The Skinwalker Debrief to answer audience questions and to talk about what's been happening on the ranch recently.</t>
  </si>
  <si>
    <t>lE7TQ_8GDG8</t>
  </si>
  <si>
    <t>2020 05 22</t>
  </si>
  <si>
    <t>https://youtu.be/WgUqZBssyhA</t>
  </si>
  <si>
    <t>The Skinwalker Debrief Episode 8</t>
  </si>
  <si>
    <t>Skinwalker Ranch manager Jim Morse joins TJ Allard, Maureen Elsberry, and Jason McClellan to dissect episode 7 of HISTORY's The Secret of Skinwalker Ranch.
------
Have a question about "The Secret of Skinwalker Ranch"? Want to share a tip or a story about a paranormal experience? Email us at contact@rogueplanet.tv or contact us on Twitter at @skinwalkerpod
------
Episode 08.20
Recorded on 05.20.20
Hosted by:
TJ Allard (@tjallard)
Maureen Elsberry (@maureenelsberry)
Jason McClellan (@acecentric)
Music by Caleb Hanks (theclerkchronicles.com)
Produced by Rogue Planet
https://rogueplanet.tv/
#skinwalker #skinwalkerranch #paranormal</t>
  </si>
  <si>
    <t>WgUqZBssyhA</t>
  </si>
  <si>
    <t>2020 05 15</t>
  </si>
  <si>
    <t>https://youtu.be/aHcCGqm106w</t>
  </si>
  <si>
    <t>The Skinwalker Debrief Episode 7</t>
  </si>
  <si>
    <t>Skinwalker Ranch chief security officer Bryant "Dragon" Arnold returns to The Skinwalker Debrief to dissect episode 6 of The Secret of Skinwalker Ranch with executive producer TJ Allard, Maureen Elsberry, and Jason McClellan.
------
Have a question about "The Secret of Skinwalker Ranch"? Want to share a tip or a story about a paranormal experience? Email us at contact@rogueplanet.tv or contact us on Twitter at @skinwalkerpod
------
Episode 07.20
Recorded on 05.13.20
Hosted by:
TJ Allard (@tjallard)
Maureen Elsberry (@maureenelsberry)
Jason McClellan (@acecentric)
Music by Caleb Hanks (theclerkchronicles.com)
Produced by Rogue Planet
https://rogueplanet.tv/
#skinwalker #skinwalkerranch #paranormal</t>
  </si>
  <si>
    <t>aHcCGqm106w</t>
  </si>
  <si>
    <t>2020 05 11</t>
  </si>
  <si>
    <t>https://youtu.be/VA2kSLt5Mu4</t>
  </si>
  <si>
    <t>All The Strange 2020</t>
  </si>
  <si>
    <t>Rogue Planet presents All The Strange 2020—a virtual/online eXpo highlighting and celebrating UFOs, extraterrestrial life, ghosts, Bigfoot, you know . . . all the strange!
Join us on May 30th as we showcase a series of fun presentations delivered by a lineup of awesome humans who are fascinated by the strange.
All The Strange 2020 is a 100% FREE event!
Register at AllTheStrange.com.</t>
  </si>
  <si>
    <t>VA2kSLt5Mu4</t>
  </si>
  <si>
    <t>2020 05 08</t>
  </si>
  <si>
    <t>https://youtu.be/nlrSFqmm4Q8</t>
  </si>
  <si>
    <t>The Skinwalker Debrief Episode 6</t>
  </si>
  <si>
    <t>Skinwalker Ranch principal investigator Erik Bard returns to The Skinwalker Debrief to help dissect episode 5 of HISTORY's The Secret of Skinwalker Ranch.
------
Have a question about "The Secret of Skinwalker Ranch"? Want to share a tip or a story about a paranormal experience? Email us at contact@rogueplanet.tv or contact us on Twitter at @skinwalkerpod
------
Episode 06.20
Recorded on 05.06.20
Hosted by:
TJ Allard (@tjallard)
Maureen Elsberry (@maureenelsberry)
Jason McClellan (@acecentric)
Music by Caleb Hanks (theclerkchronicles.com)
Produced by Rogue Planet
https://rogueplanet.tv/
#skinwalker #skinwalkerranch #paranormal</t>
  </si>
  <si>
    <t>nlrSFqmm4Q8</t>
  </si>
  <si>
    <t>2020 05 01</t>
  </si>
  <si>
    <t>https://youtu.be/qqTSbkLfvWA</t>
  </si>
  <si>
    <t>The Skinwalker Debrief Episode 5</t>
  </si>
  <si>
    <t>On this episode of "The Skinwalker Debrief," Skinwalker Ranch principal investigator Erik Bard joins executive producer TJ Allard, Maureen Elsberry, and Jason McClellan to answer questions related to his work on the ranch and HISTORY’s "The Secret of Skinwalker Ranch."
------
Have a question about "The Secret of Skinwalker Ranch"? Want to share a tip or a story about a paranormal experience? Email us at contact@rogueplanet.tv or contact us on Twitter at @skinwalkerpod
------
Episode 05.20
Recorded on 04.29.20
Hosted by:
TJ Allard (@tjallard)
Maureen Elsberry (@maureenelsberry)
Jason McClellan (@acecentric)
Music by Caleb Hanks (theclerkchronicles.com)
Produced by Rogue Planet
https://rogueplanet.tv/
#skinwalker #skinwalkerranch #paranormal</t>
  </si>
  <si>
    <t>qqTSbkLfvWA</t>
  </si>
  <si>
    <t>2020 04 24</t>
  </si>
  <si>
    <t>https://youtu.be/MpkghukAcXo</t>
  </si>
  <si>
    <t>The Skinwalker Debrief Episode 4</t>
  </si>
  <si>
    <t>On this episode of "The Skinwalker Debrief," ranch superintendent Thomas Winterton joins executive producer TJ Allard, Maureen Elsberry, and Jason McClellan to discuss episode four of HISTORY’s "The Secret of Skinwalker Ranch."
------
Have a question about "The Secret of Skinwalker Ranch"? Want to share a tip or a story about a paranormal experience? Email us at contact@rogueplanet.tv or contact us on Twitter at @skinwalkerpod
------
Episode 04.20
Recorded on 04.22.20
Hosted by:
TJ Allard (@tjallard)
Maureen Elsberry (@maureenelsberry)
Jason McClellan (@acecentric)
Music by Caleb Hanks (theclerkchronicles.com)
Produced by Rogue Planet
https://rogueplanet.tv/
#skinwalker #skinwalkerranch #paranormal</t>
  </si>
  <si>
    <t>MpkghukAcXo</t>
  </si>
  <si>
    <t>2020 04 17</t>
  </si>
  <si>
    <t>https://youtu.be/ocX-2Fz0EmI</t>
  </si>
  <si>
    <t>The Skinwalker Debrief Episode 3</t>
  </si>
  <si>
    <t>On this episode of "The Skinwalker Debrief," executive producer TJ Allard, Maureen Elsberry, and Jason McClellan discuss episode three of HISTORY's "The Secret of Skinwalker Ranch." And the team is joined by Skinwalker Ranch's chief security officer Bryant "Dragon" Arnold.
------
Have a question about "The Secret of Skinwalker Ranch"? Want to share a tip or a story about a paranormal experience? Email us at contact@rogueplanet.tv or contact us on Twitter at @skinwalkerpod
------
Episode 03.20
Recorded on 04.15.20
Hosted by:
TJ Allard (@tjallard)
Maureen Elsberry (@maureenelsberry)
Jason McClellan (@acecentric)
Music by Caleb Hanks (theclerkchronicles.com)
Produced by Rogue Planet
https://rogueplanet.tv/
#skinwalker #skinwalkerranch #paranormal</t>
  </si>
  <si>
    <t>ocX-2Fz0EmI</t>
  </si>
  <si>
    <t>2020 04 10</t>
  </si>
  <si>
    <t>https://youtu.be/gis_MPwJd44</t>
  </si>
  <si>
    <t>The Skinwalker Debrief Episode 2</t>
  </si>
  <si>
    <t>On this episode of "The Skinwalker Debrief," executive producer TJ Allard, Maureen Elsberry, and Jason McClellan discuss episode two of HISTORY's The Secret of Skinwalker Ranch."
------
Have a question about "The Secret of Skinwalker Ranch"? Want to share a tip or a story about a paranormal experience? Email us at contact@rogueplanet.tv or contact us on Twitter at @skinwalkerpod
------
Episode 02.20
Recorded on 04.08.20
Hosted by:
TJ Allard (@tjallard)
Maureen Elsberry (@maureenelsberry)
Jason McClellan (@acecentric)
Music by Caleb Hanks (theclerkchronicles.com)
Produced by Rogue Planet
https://rogueplanet.tv/
#skinwalker #skinwalkerranch #paranormal</t>
  </si>
  <si>
    <t>gis_MPwJd44</t>
  </si>
  <si>
    <t>2020 04 03</t>
  </si>
  <si>
    <t>https://youtu.be/qxUu-Y62v3o</t>
  </si>
  <si>
    <t>The Skinwalker Debrief — Episode 1</t>
  </si>
  <si>
    <t>TJ Allard, an executive producer of HISTORY's new show "The Secret of Skinwalker Ranch," is joined by his co-hosts Maureen Elsberry and Jason McClellan to discuss the premiere episode of the series, and to explain how the show was developed.
------
Have a question about "The Secret of Skinwalker Ranch"? Want to share a tip or a story about a paranormal experience? Email us at contact@rogueplanet.tv or contact us on Twitter at @skinwalkerpod
------
Episode 01.20
Recorded on 04.01.20
Hosted by:
TJ Allard (@tjallard)
Maureen Elsberry (@maureenelsberry)
Jason McClellan (@acecentric)
Music by Caleb Hanks (theclerkchronicles.com)
Produced by Rogue Planet
https://rogueplanet.tv/
#skinwalker #skinwalkerranch #paranormal</t>
  </si>
  <si>
    <t>qxUu-Y62v3o</t>
  </si>
  <si>
    <t>2020 01 27</t>
  </si>
  <si>
    <t>https://youtu.be/t-Fw8RanIec</t>
  </si>
  <si>
    <t>Nick Mariana's Montana Movie [UNKNOWN—a UFO podcast]</t>
  </si>
  <si>
    <t>On this episode of the UFO podcast UNKNOWN, Jason McClellan discusses The Montana Movie—an interesting case from UFO history involving baseball manager Nick Mariana, a UFO sighting caught on film, and an investigation conducted by the United States Air Force.
----
Hosts: Jason McClellan (@acecentric)
EPISODE NUMBER: 03.20
RECORD DATE: 01.26.20
PUBLISH DATE: 01.26.20
#UFOpodcast
TWITTER: @unknownufopod | @RoguePlanetHQ
FACEBOOK: https://www.facebook.com/groups/rogue...
INTRO/OUTRO MUSIC: Caleb Hanks
UNKNOWN is a Rogue Planet production.</t>
  </si>
  <si>
    <t>t-Fw8RanIec</t>
  </si>
  <si>
    <t>2020 01 13</t>
  </si>
  <si>
    <t>https://youtu.be/ix7woAXpAbs</t>
  </si>
  <si>
    <t>Astronauts and UFOs [UNKNOWN—a UFO podcast]</t>
  </si>
  <si>
    <t>A British astronaut recently made headlines with her comments about alien life. On this episode of the UNKNOWN UFO podcast, Jason McClellan, Maureen Elsberry, Ryan Sprague, and Shane Hurd highlight several astronauts who have commented on aliens and/or UFOs over the years.
----
Hosts: Jason McClellan (@acecentric), Maureen Elsberry (@maureenelsberry), Ryan Sprague (@RyanSprague51), Shane Hurd (@hurdranch)
EPISODE NUMBER: 02.20
RECORD DATE: 01.12.20
PUBLISH DATE: 01.13.20
#UFOpodcast
TWITTER: @unknownufopod | @RoguePlanetHQ
FACEBOOK: https://www.facebook.com/groups/rogue...
INTRO/OUTRO MUSIC: Caleb Hanks
UNKNOWN is a Rogue Planet production.</t>
  </si>
  <si>
    <t>ix7woAXpAbs</t>
  </si>
  <si>
    <t>2020 01 06</t>
  </si>
  <si>
    <t>https://youtu.be/PRhfDd8f4TY</t>
  </si>
  <si>
    <t>A New Year of UFOs [the UNKNOWN UFO podcast]</t>
  </si>
  <si>
    <t>On this first 2020 episode of the UNKNOWN UFO podcast, host Jason McClellan talks about the year ahead in the world of UFOs. He also comments on the seemingly hostile, uninviting picture painted about the UFO community on social media, and how that might deter some from wanting to get involved in UFO research.
----
Hosts: Jason McClellan (@acecentric)
EPISODE NUMBER: 01.20
RECORD DATE: 01.04.20
PUBLISH DATE: 01.05.20
#UNKNOWNufopodcast
TWITTER: @unknownufopod | @RoguePlanetHQ
FACEBOOK: https://www.facebook.com/groups/rogue...
INTRO/OUTRO MUSIC: Caleb Hanks
UNKNOWN is a Rogue Planet production.</t>
  </si>
  <si>
    <t>PRhfDd8f4TY</t>
  </si>
  <si>
    <t>2019 12 23</t>
  </si>
  <si>
    <t>https://youtu.be/g46OIZvtQu4</t>
  </si>
  <si>
    <t>Top 10 UFO Stories of the Decade [UNKNOWN—a UFO podcast]</t>
  </si>
  <si>
    <t>As the year comes to a close, Jason McClellan, Maureen Elsberry, Shane Hurd, and Ryan Sprague run down the top 10 UFO-related stories from the past decade on this final episode of UNKNOWN for 2019.
----
Hosts: Jason McClellan (@acecentric), Maureen Elsberry (@maureenelsberry), Ryan Sprague (@ryansprague51), Shane Hurd (@hurdranch)
EPISODE NUMBER: 33.19
RECORD DATE: 12.22.19
PUBLISH DATE: 12.23.19
#UNKNOWNufopodcast
TWITTER: @unknownufopod | @RoguePlanetHQ
FACEBOOK: https://www.facebook.com/groups/rogue...
INTRO/OUTRO MUSIC: Caleb Hanks
UNKNOWN is a Rogue Planet production.</t>
  </si>
  <si>
    <t>g46OIZvtQu4</t>
  </si>
  <si>
    <t>2019 11 25</t>
  </si>
  <si>
    <t>https://youtu.be/Hgb31xmo7ss</t>
  </si>
  <si>
    <t>Alien Material [UNKNOWN—a UFO podcast]</t>
  </si>
  <si>
    <t>On this episode of the UFO podcast UNKNOWN, Jason McClellan, Maureen Elsberry, and Ryan Sprague talk about the renewed interest in alleged recovered alien material. The team briefly discusses materials of interest possessed by To The Stars Academy of Arts and Science, as well as additional material of interest from other cases.
----
Hosts: Jason McClellan (@acecentric), Maureen Elsberry (@maureenelsberry), Ryan Sprague (@ryansprague51)
EPISODE NUMBER: 32.19
RECORD DATE: 11.24.19
PUBLISH DATE: 11.25.19
#UNKNOWNufopodcast
TWITTER: @RoguePlanetHQ
FACEBOOK: https://www.facebook.com/groups/rogue...
INTRO/OUTRO MUSIC: Caleb Hanks
UNKNOWN is a Rogue Planet production.</t>
  </si>
  <si>
    <t>Hgb31xmo7ss</t>
  </si>
  <si>
    <t>2019 11 12</t>
  </si>
  <si>
    <t>https://youtu.be/b0u7hpZTEmo</t>
  </si>
  <si>
    <t>The Navy's False UFO Fleets [UNKNOWN—a UFO podcast]</t>
  </si>
  <si>
    <t>On this episode of the UFO podcast UNKNOWN, Jason McClellan discusses the Navy's NEMESIS electronic warfare system that provides the ability to project false fleets of UFOs.
----
Hosts: Jason McClellan (@acecentric)
EPISODE NUMBER: 31.19
RECORD DATE: 11.12.19
PUBLISH DATE: 11.12.19
#UNKNOWNufopodcast
TWITTER: @RoguePlanetHQ
FACEBOOK: https://www.facebook.com/groups/rogue...
INTRO/OUTRO MUSIC: Caleb Hanks
UNKNOWN is a Rogue Planet production.</t>
  </si>
  <si>
    <t>b0u7hpZTEmo</t>
  </si>
  <si>
    <t>2019 10 28</t>
  </si>
  <si>
    <t>https://youtu.be/LpXr6if2jzI</t>
  </si>
  <si>
    <t>The Changing Perception of the Military and UFOs [UNKNOWN—a UFO podcast]</t>
  </si>
  <si>
    <t>The military has historically been viewed as "the bad guys" when it comes to the UFO world. But, recently, there's an apparent shift in how some view the military, and the government as a whole, in relation to the UFO topic.
----
Hosts: Jason McClellan (@acecentric)
EPISODE NUMBER: 30.19
RECORD DATE: 10.28.19
PUBLISH DATE: 10.28.19
#UNKNOWNufopodcast
TWITTER: @RoguePlanetHQ
FACEBOOK: https://www.facebook.com/groups/rogue...
INTRO/OUTRO MUSIC: Caleb Hanks
UNKNOWN is a Rogue Planet production.</t>
  </si>
  <si>
    <t>LpXr6if2jzI</t>
  </si>
  <si>
    <t>2019 09 23</t>
  </si>
  <si>
    <t>https://youtu.be/2NqaBpWMxCo</t>
  </si>
  <si>
    <t>When the Navy Talks About UFOs [UNKNOWN—a UFO podcast]</t>
  </si>
  <si>
    <t>On this episode of the UFO podcast UNKNOWN, Jason McClellan talks about the recent "Storm Area 51" events and the statements from the Navy about the now-well-known Navy UFO videos.
----
Hosts: Jason McClellan (@acecentric)
EPISODE NUMBER: 29.19
RECORD DATE: 09.23.19
PUBLISH DATE: 09.23.19
#UNKNOWNufopodcast
TWITTER: @RoguePlanetHQ
FACEBOOK: https://www.facebook.com/groups/rogue...
INTRO/OUTRO MUSIC: Caleb Hanks
UNKNOWN is a Rogue Planet production.
#ufo #ufos</t>
  </si>
  <si>
    <t>2NqaBpWMxCo</t>
  </si>
  <si>
    <t>2019 09 15</t>
  </si>
  <si>
    <t>https://youtu.be/ftTnWLkZDKA</t>
  </si>
  <si>
    <t>Interviews From the 2019 International UFO Congress [UNKNOWN—a UFO podcast]</t>
  </si>
  <si>
    <t>Shane Hurd sat down with Zuni Elder Clifford Mahooty and retired U.S. Navy Senior Chief Operations Specialist Kevin Day at the 2019 International UFO Congress.
----
Hosts: Jason McClellan (@acecentric), Shane Hurd (@hurdranch)
EPISODE NUMBER: 28.19
RECORD DATE: 09.12.19
PUBLISH DATE: 09.15.19
#UNKNOWNufopodcast
TWITTER: @RoguePlanetHQ
FACEBOOK: https://www.facebook.com/groups/rogue...
INTRO/OUTRO MUSIC: Caleb Hanks
UNKNOWN is a Rogue Planet production.
#ufo #ufos</t>
  </si>
  <si>
    <t>ftTnWLkZDKA</t>
  </si>
  <si>
    <t>2019 09 01</t>
  </si>
  <si>
    <t>https://youtu.be/yf-6dyYL4-s</t>
  </si>
  <si>
    <t>Storm Area 51  A Candid Conversation [UNKNOWN—a UFO podcast]</t>
  </si>
  <si>
    <t>On this episode of the UFO podcast UNKNOWN, Jason McClellan, Ryan Sprague, and Shane Hurd have a candid discussion about all the "Storm Area 51" hoopla.
----
Hosts: Jason McClellan (@acecentric), Ryan Sprague (@RyanSprague51), Shane Hurd (@hurdranch)
EPISODE NUMBER: 27.19
RECORD DATE: 08.31.19
PUBLISH DATE: 09.01.19
#UNKNOWNufopodcast
TWITTER: @RoguePlanetHQ
FACEBOOK: https://www.facebook.com/groups/rogue...
INTRO/OUTRO MUSIC: Caleb Hanks
UNKNOWN is a Rogue Planet production.
#ufo #ufos</t>
  </si>
  <si>
    <t>yf-6dyYL4-s</t>
  </si>
  <si>
    <t>2019 08 27</t>
  </si>
  <si>
    <t>https://youtu.be/KTylVh2Go5A</t>
  </si>
  <si>
    <t>Peter Levenda on UFO Disclosure</t>
  </si>
  <si>
    <t>Author and historian Peter Levenda offers his thoughts on UFO disclosure.</t>
  </si>
  <si>
    <t>KTylVh2Go5A</t>
  </si>
  <si>
    <t>2019 08 18</t>
  </si>
  <si>
    <t>https://youtu.be/nvYyFhH3HdQ</t>
  </si>
  <si>
    <t>Previewing the 2019 International UFO Congress [UNKNOWN—a UFO Podcast]</t>
  </si>
  <si>
    <t>On this episode of the UFO podcast UNKNOWN, Jason McClellan and Shane Hurd speak with MC and conference co-organizer Alejandro Rojas about the upcoming International UFO Congress.
 See all the details and buy tickets on the UFO Congress website.
-----
Hosts: Jason McClellan (@acecentric), Shane Hurd (@hurdranch)
EPISODE NUMBER: 26.19
RECORD DATE: 08.18.19
PUBLISH DATE: 08.18.19
#UNKNOWNufopodcast
TWITTER: @RoguePlanetHQ
FACEBOOK: https://www.facebook.com/groups/rogue...
INTRO/OUTRO MUSIC: Caleb Hanks
UNKNOWN is a Rogue Planet production.
#ufo #ufos</t>
  </si>
  <si>
    <t>nvYyFhH3HdQ</t>
  </si>
  <si>
    <t>2019 08 11</t>
  </si>
  <si>
    <t>https://youtu.be/y2jnZH0xXQA</t>
  </si>
  <si>
    <t>Bernie Sanders on UFOs [UNKNOWN—a UFO podcast]</t>
  </si>
  <si>
    <t>Presidential candidate Bernie Sanders was recently asked about UFOs on The Joe Rogan Experience. On this episode of the UFO podcast UNKNOWN, host Jason McClellan talks briefly about some other instances where presidential candidates were asked about UFOs.
-----
Hosts: Jason McClellan (@acecentric)
EPISODE NUMBER: 25.19
RECORD DATE: 08.10.19
PUBLISH DATE: 08.11.19
#UNKNOWNufopodcast
TWITTER: @RoguePlanetHQ
FACEBOOK: https://www.facebook.com/groups/rogue...
INTRO/OUTRO MUSIC: Caleb Hanks
UNKNOWN is a Rogue Planet production.
#ufo #ufos</t>
  </si>
  <si>
    <t>y2jnZH0xXQA</t>
  </si>
  <si>
    <t>2019 07 21</t>
  </si>
  <si>
    <t>https://youtu.be/tJxXnvBt1W4</t>
  </si>
  <si>
    <t>The UFO Stigma [UNKNOWN—a UFO podcast]</t>
  </si>
  <si>
    <t>On this special episode of the UFO podcast UNKNOWN, the team records live from the stage at AlienCon LA. Jason McClellan, Maureen Elsberry, Ryan Sprague, and Shane Hurd discuss the stigma that surrounds the UFO subject, and the ridicule that accompanies it.
-----
Hosts: Jason McClellan (@acecentric), Maureen Elsberry (@maureenelsberry), Ryan Sprague (@RyanSprague51), Shane Hurd (@hurdranch)
EPISODE NUMBER: 24.19
RECORD DATE: 06.23.19
PUBLISH DATE: 07.21.19
#UNKNOWNufopodcast
TWITTER: @RoguePlanetHQ
FACEBOOK: https://www.facebook.com/groups/rogue...
INTRO/OUTRO MUSIC: Caleb Hanks
UNKNOWN is a Rogue Planet production.
#ufo #ufos</t>
  </si>
  <si>
    <t>tJxXnvBt1W4</t>
  </si>
  <si>
    <t>2019 07 15</t>
  </si>
  <si>
    <t>https://youtu.be/Sftn_djdmds</t>
  </si>
  <si>
    <t>The Atomic Connection [UNKNOWN—a UFO podcast]</t>
  </si>
  <si>
    <t>On this episode of the UFO podcast UNKNOWN, Jason McClellan, Maureen Elsberry, Ryan Sprague, and Shane Hurd recap the final two episode of Unidentified: Inside America's UFO Investigation. The team also discusses the series overall. Jason also talks about his experience at the Roswell UFO Festival.
https://www.history.com/shows/unidentified-inside-americas-ufo-investigation
-----
Hosts: Jason McClellan (@acecentric), Maureen Elsberry (@maureenelsberry), Ryan Sprague (@RyanSprague51), Shane Hurd (@hurdranch)
EPISODE NUMBER: 23.19
RECORD DATE: 07.14.19
PUBLISH DATE: 07.14.19
#UNKNOWNufopodcast
TWITTER: @RoguePlanetHQ
FACEBOOK: https://www.facebook.com/groups/rogue...
INTRO/OUTRO MUSIC: Caleb Hanks
UNKNOWN is a Rogue Planet production.
#ufo #ufos</t>
  </si>
  <si>
    <t>Sftn_djdmds</t>
  </si>
  <si>
    <t>2019 07 01</t>
  </si>
  <si>
    <t>https://youtu.be/7j92M2T779U</t>
  </si>
  <si>
    <t>UFO Fleet [UNKNOWN—a UFO podcast]</t>
  </si>
  <si>
    <t>[DESCRIPTION] On this episode of the UFO podcast UNKNOWN, Jason McClellan and Shane Hurd recap the fourth episode of Unidentified—the new UFO show on the History channel. The two also discuss their experience at AlienCon LA.
https://www.history.com/shows/unidentified-inside-americas-ufo-investigation
-----
Hosts: Jason McClellan (@acecentric), Shane Hurd (@hurdranch)
EPISODE NUMBER: 22.19
RECORD DATE: 06.28.19
PUBLISH DATE: 06.30.19
#UNKNOWNufopodcast
TWITTER: @RoguePlanetHQ
FACEBOOK: https://www.facebook.com/groups/rogue...
INTRO/OUTRO MUSIC: Caleb Hanks
UNKNOWN is a Rogue Planet production.
#ufo #ufos</t>
  </si>
  <si>
    <t>7j92M2T779U</t>
  </si>
  <si>
    <t>2019 06 16</t>
  </si>
  <si>
    <t>https://youtu.be/0DuH8Q3zw6M</t>
  </si>
  <si>
    <t>The Pattern Revealed [UNKNOWN—a UFO podcast]</t>
  </si>
  <si>
    <t>[SUMMARY] On this episode of the UFO podcast UNKNOWN, Jason McClellan recaps episode 3 of Unidentified: Inside America's UFO Investigation—the new UFO show on History.
https://www.history.com/shows/unidentified-inside-americas-ufo-investigation
-----
Hosts: Jason McClellan (@acecentric)
EPISODE NUMBER: 21.19
RECORD DATE: 06.15.19
PUBLISH DATE: 06.16.19
#UNKNOWNufopodcast
TWITTER: @RoguePlanetHQ
FACEBOOK: https://www.facebook.com/groups/rogue...
INTRO/OUTRO MUSIC: Caleb Hanks
UNKNOWN is a Rogue Planet production.
#ufo #ufos</t>
  </si>
  <si>
    <t>0DuH8Q3zw6M</t>
  </si>
  <si>
    <t>2019 06 09</t>
  </si>
  <si>
    <t>https://youtu.be/Z7ltkhdSuU8</t>
  </si>
  <si>
    <t>Raining UFOs [UNKNOWN—a UFO podcast]</t>
  </si>
  <si>
    <t>[SUMMARY] On this episode of the UFO podcast UNKNOWN, Jason McClellan, Maureen Elsberry, and Shane Hurd recap the latest episode of History's new UFO show Unidentified.
https://www.history.com/shows/unidentified-inside-americas-ufo-investigation
-----
Hosts: Jason McClellan (@acecentric), Maureen Elsberry (@maureenelsberry), Ryan Sprague (@ryansprague51), Shane Hurd (@hurdranch)
EPISODE NUMBER: 20.19
RECORD DATE: 06.09.19
PUBLISH DATE: 06.09.19
#UNKNOWNufopodcast
TWITTER: @RoguePlanetHQ
FACEBOOK: https://www.facebook.com/groups/rogue...
INTRO/OUTRO MUSIC: Caleb Hanks
UNKNOWN is a Rogue Planet production.
#ufo #ufos</t>
  </si>
  <si>
    <t>Z7ltkhdSuU8</t>
  </si>
  <si>
    <t>2019 06 03</t>
  </si>
  <si>
    <t>https://youtu.be/ac7F-6Dkt7Q</t>
  </si>
  <si>
    <t>The UFO Insiders [UNKNOWN—a UFO podcast]</t>
  </si>
  <si>
    <t>[SUMMARY] On this episode of the UFO podcast UNKNOWN, Jason McClellan, Maureen Elsberry, Ryan Sprague, and Shane Hurd discuss the premiere episode of the new UFO show on History—Unidentified: Inside America's UFO Investigation.
https://www.history.com/shows/unidentified-inside-americas-ufo-investigation
-----
Hosts: Jason McClellan (@acecentric), Maureen Elsberry (@maureenelsberry), Ryan Sprague (@ryansprague51), Shane Hurd (@hurdranch)
EPISODE NUMBER: 19.19
RECORD DATE: 06.02.19
PUBLISH DATE: 06.02.19
#UNKNOWNufopodcast
TWITTER: @RoguePlanetHQ
FACEBOOK: https://www.facebook.com/groups/rogue...
INTRO/OUTRO MUSIC: Caleb Hanks
UNKNOWN is a Rogue Planet production.
#ufo #ufos</t>
  </si>
  <si>
    <t>ac7F-6Dkt7Q</t>
  </si>
  <si>
    <t>2019 05 27</t>
  </si>
  <si>
    <t>https://youtu.be/DYH4NfZ7_As</t>
  </si>
  <si>
    <t>Remembering Stanton Friedman [UNKNOWN—a UFO podcast]</t>
  </si>
  <si>
    <t>[EPISODE SUMMARY] On this episode of the UFO podcast UNKNOWN, Jason McClellan and Shane Hurd remember the late UFO research pioneer Stanton Friedman. The team also discusses recent UFO-related news, including the recent New York Post article revealing that the Pentagon admitted it investigates UFOs.
Stanton Friedman's obituary - https://www.nytimes.com/2019/05/21/obituaries/stanton-friedman-dead.html?fbclid=IwAR1RwhahZnoCMAmYEhkNlSLGgigPYkMf4GVrlVYapJ2B1_1yBT61ohWWANY
------
HOSTS:
Jason McClellan (@acecentric)
Shane Hurd (@hurdranch)
EPISODE NUMBER: 18.19
RECORD DATE: 05.27.19
PUBLISH DATE: 05.27.19
#UNKNOWNufopodcast
TWITTER: @RoguePlanetHQ
FACEBOOK: https://www.facebook.com/groups/rogueplanet/
INTRO/OUTRO MUSIC: Caleb Hanks
UNKNOWN is a Rogue Planet production.</t>
  </si>
  <si>
    <t>DYH4NfZ7_As</t>
  </si>
  <si>
    <t>2019 05 13</t>
  </si>
  <si>
    <t>https://youtu.be/OOIx0UXoEb0</t>
  </si>
  <si>
    <t>Summer UFO Conferences</t>
  </si>
  <si>
    <t>On this episode of the UFO podcast UNKNOWN, host Jason McClellan provides a rundown of many of the UFO conferences and festivals taking place across the U.S. this summer.
------
EPISODE NUMBER: 17.19
RECORD DATE: 05.11.19
PUBLISH DATE: 05.12.19
#UNKNOWNufopodcast
TWITTER: @RoguePlanetHQ
FACEBOOK: https://www.facebook.com/groups/rogueplanet/
INTRO/OUTRO MUSIC: Caleb Hanks
UNKNOWN is a Rogue Planet production.
https://rogueplanet.tv/</t>
  </si>
  <si>
    <t>OOIx0UXoEb0</t>
  </si>
  <si>
    <t>2019 04 29</t>
  </si>
  <si>
    <t>https://youtu.be/lCKZ7cS7T1s</t>
  </si>
  <si>
    <t>Navy UFO Guidelines [UNKNOWN—a UFO podcast]</t>
  </si>
  <si>
    <t>On this episode of the UFO podcast UNKNOWN, Jason McClellan and Shane Hurd discuss the recent news that the U.S. Navy is drafting new guidelines for reporting UFOs.
-----
Hosts: Jason McClellan (@acecentric), Shane Hurd (@hurdranch)
EPISODE NUMBER: 16.19
RECORD DATE: 04.28.19
PUBLISH DATE: 04.29.19
#UNKNOWNufopodcast
TWITTER: @RoguePlanetHQ
FACEBOOK: https://www.facebook.com/groups/rogueplanet/
INTRO/OUTRO MUSIC: Caleb Hanks
UNKNOWN is a Rogue Planet production.
#ufo #ufos</t>
  </si>
  <si>
    <t>lCKZ7cS7T1s</t>
  </si>
  <si>
    <t>2019 04 15</t>
  </si>
  <si>
    <t>https://youtu.be/206xq730Mbg</t>
  </si>
  <si>
    <t>A Glance at the Billy Meier UFO Evidence [UNKNOWN—a UFO podcast]</t>
  </si>
  <si>
    <t>On this episode of the UFO podcast UNKNOWN, Jason McClellan continues his discussion of the controversial Billy Meier UFO case, and mentions some of the "evidence" offered support the extraterrestrial claims.
SUGGESTED RESOURCES FOR YOUR OWN RESEARCH:
 https://www.amazon.com/UFO-Contact-Pleiades-Preliminary-Investigation/dp/0960855823  https://www.amazon.com/Yet-They-Fly-Guido-Moosbrugger/dp/0971152306/ref=sr_1_1?keywords=and+yet+they+fly&amp;amp;qid=1554731712&amp;amp;s=books&amp;amp;sr=1-1  https://www.amazon.com/Spaceships-Pleiades-Kal-K-Korff/dp/0879759593  http://theyfly.com/ https://www.billymeierufocase.com/index.html  https://www.youtube.com/watch?v=ailjAWOoE94
-----
Host: Jason McClellan (@acecentric)
EPISODE NUMBER: 15.19
RECORD DATE: 04.13.19
PUBLISH DATE: 04.15.19
#UNKNOWNufopodcast
TWITTER: @RoguePlanetHQ
FACEBOOK: https://www.facebook.com/groups/rogueplanet/
INTRO/OUTRO MUSIC: Caleb Hanks
UNKNOWN is a Rogue Planet production.
#ufo #ufos</t>
  </si>
  <si>
    <t>206xq730Mbg</t>
  </si>
  <si>
    <t>2019 04 08</t>
  </si>
  <si>
    <t>https://youtu.be/dnezj7RSCTY</t>
  </si>
  <si>
    <t>The Bizarre Case of Alleged UFO Contactee Billy Meier [UNKNOWN - a UFO Podcast]</t>
  </si>
  <si>
    <t>On this episode of the UFO podcast UNKNOWN, Jason McClellan discusses the extremely complex, controversial, and just plain bizarre case of alleged UFO contactee Billy Meier.
------
Follow Jason on Twitter @acecentric
EPISODE NUMBER: 14.19
RECORD DATE: 04.07.19
PUBLISH DATE: 04.08.19
#UNKNOWNufopodcast
TWITTER: @RoguePlanetHQ
FACEBOOK: https://www.facebook.com/groups/rogueplanet/
INTRO/OUTRO MUSIC: Caleb Hanks
UNKNOWN is a Rogue Planet production.
#ufos #ufopodcast #ttsa</t>
  </si>
  <si>
    <t>dnezj7RSCTY</t>
  </si>
  <si>
    <t>2019 04 01</t>
  </si>
  <si>
    <t>https://youtu.be/RtromGFn2Jo</t>
  </si>
  <si>
    <t>UFO Mega Con 2019 [UNKNOWN—a UFO podcast]</t>
  </si>
  <si>
    <t>On this episode of the UFO podcast UNKNOWN, Jason McClellan and Shane Hurd go to Laughlin, Nevada for UFO Mega Con. They also sit down with UFO data specialist Cheryl Costa.</t>
  </si>
  <si>
    <t>RtromGFn2Jo</t>
  </si>
  <si>
    <t>2019 03 25</t>
  </si>
  <si>
    <t>https://youtu.be/pkB7D1rA-t8</t>
  </si>
  <si>
    <t>A New UFO TV Show [UNKNOWN—a UFO podcast]</t>
  </si>
  <si>
    <t>[EPISODE SUMMARY] On this episode of the UFO podcast UNKNOWN, Jason McClellan, Ryan Sprague, and Shane Hurd discuss the newly announced TV show coming to History this May from To The Stars Academy of Arts &amp;amp; Science titled, Unidentified: Inside America’s UFO Investigation.
 Shane also talks about his experience at the Phoenix Lights UFO incident 22nd anniversary celebration that took place on March 17.
------
EPISODE NUMBER: 12.19
RECORD DATE: 03.24.19
PUBLISH DATE: 03.25.19
#UNKNOWNufopodcast
TWITTER: @RoguePlanetHQ
FACEBOOK: https://www.facebook.com/groups/rogueplanet/
INTRO/OUTRO MUSIC: Caleb Hanks
UNKNOWN is a Rogue Planet production.
#ufos #ufopodcast #ttsa</t>
  </si>
  <si>
    <t>pkB7D1rA-t8</t>
  </si>
  <si>
    <t>2019 03 19</t>
  </si>
  <si>
    <t>https://youtu.be/DiwNkU91f-k</t>
  </si>
  <si>
    <t>UFOs Over Washington, DC [UNKNOWN—a UFO podcast]</t>
  </si>
  <si>
    <t>[EPISODE SUMMARY] On this episode of UNKNOWN—a UFO podcast, Jason McClellan and Maureen Elsberry talk about their experience at Emerald City Comic Con, then discuss the real incident that inspired the season finale of History’s Project Blue Book. 
------
EPISODE NUMBER: 11.19
RECORD DATE: 03.17.19
PUBLISH DATE: 03.18.19
#UNKNOWNufopodcast
TWITTER: @RoguePlanetHQ
FACEBOOK: https://www.facebook.com/groups/rogueplanet/
INTRO/OUTRO MUSIC: Caleb Hanks
UNKNOWN is a Rogue Planet production.
#ufos #ufopodcast</t>
  </si>
  <si>
    <t>DiwNkU91f-k</t>
  </si>
  <si>
    <t>2019 03 11</t>
  </si>
  <si>
    <t>https://youtu.be/3Ok3qOpCziY</t>
  </si>
  <si>
    <t>The Hill Alien Abduction [UNKNOWN—a UFO podcast]</t>
  </si>
  <si>
    <t>***AUDIO ONLY***
[EPISODE DESCRIPTION] The UNKNOWN team discusses the real story of the Betty and Barney Hill alien abduction that inspired the 9th episode of History's "Project Blue Book."
------
HOSTS: 
Jason McClellan - @acecentric
Maureen Elsberry - @maureenelsberry
Shane Hurd - @hurdranch
------
EPISODE NUMBER: 10.19
RECORD DATE: 03.10.19
PUBLISH DATE: 03.11.19
#UNKNOWNufopodcast
TWITTER: @RoguePlanetHQ
FACEBOOK: https://www.facebook.com/groups/rogueplanet/
INTRO/OUTRO MUSIC: Caleb Hanks
UNKNOWN is a Rogue Planet production.
#ufos #alienabduction</t>
  </si>
  <si>
    <t>3Ok3qOpCziY</t>
  </si>
  <si>
    <t>2019 03 04</t>
  </si>
  <si>
    <t>https://youtu.be/gtQIv7b6qWw</t>
  </si>
  <si>
    <t>Soldiers Attacked by a UFO [UNKNOWN—a UFO podcast]</t>
  </si>
  <si>
    <t>#ufos #projectbluebook #ufosighting
***AUDIO ONLY***
EPISODE DESCRIPTION: Jason McClellan discusses the historical UFO case involving a UFO attacking U.S. soldiers during the Korean War that Project Blue Book used as inspiration for the plot of its 8th episode.
------
HOST: 
Jason McClellan - @acecentric
------
EPISODE NUMBER: 09.19
RECORD DATE: 03.03.19
PUBLISH DATE: 03.04.19
#UNKNOWNufopodcast
TWITTER: @RoguePlanetHQ
FACEBOOK: https://www.facebook.com/groups/rogueplanet/
INTRO/OUTRO MUSIC: Caleb Hanks
UNKNOWN is a Rogue Planet production.</t>
  </si>
  <si>
    <t>gtQIv7b6qWw</t>
  </si>
  <si>
    <t>2019 02 25</t>
  </si>
  <si>
    <t>https://youtu.be/JoB9RWePT54</t>
  </si>
  <si>
    <t>Scoutmaster UFO Encounter [UNKNOWN—a UFO podcast]</t>
  </si>
  <si>
    <t>***AUDIO ONLY***
EPISODE SUMMARY: On this episode of the UFO podcast UNKNOWN, Jason McClellan, Ryan Sprague, and Shane Hurd discuss the real scoutmaster UFO case that inspired the episode of History's Project Blue Book.
HOSTS: 
Jason McClellan - @acecentric
Ryan Sprague - @ryansprague51
Shane Hurd - @hurdranch
------
EPISODE NUMBER: 08.19
RECORD DATE: 02.24.19
PUBLISH DATE: 02.25.19
#UNKNOWNufopodcast
TWITTER: @RoguePlanetHQ
FACEBOOK: https://www.facebook.com/groups/rogueplanet/
INTRO/OUTRO MUSIC: Caleb Hanks
UNKNOWN is a Rogue Planet production.
#ufos #ufosighting</t>
  </si>
  <si>
    <t>JoB9RWePT54</t>
  </si>
  <si>
    <t>2019 02 17</t>
  </si>
  <si>
    <t>https://youtu.be/tXnpUYRks4c</t>
  </si>
  <si>
    <t>Green Fireballs [UNKNOWN—a UFO podcast]</t>
  </si>
  <si>
    <t>***AUDIO ONLY***
EPISODE SUMMARY: Jason McClellan and Shane Hurd discuss the real inspiration for the "Green Fireballs" episode of History's Project Blue Book, as well as other green fireball UFOs from real life.
HOSTS: 
Jason McClellan - @acecentric
Shane Hurd - @hurdranch
------
EPISODE NUMBER: 07.19
RECORD DATE: 02.16.19
PUBLISH DATE: 02.17.19
#UNKNOWNufopodcast
TWITTER: @RoguePlanetHQ
FACEBOOK: https://www.facebook.com/groups/rogueplanet/
INTRO/OUTRO MUSIC: Caleb Hanks
UNKNOWN is a Rogue Planet production.
#ufos #greenfireballs</t>
  </si>
  <si>
    <t>tXnpUYRks4c</t>
  </si>
  <si>
    <t>2019 02 11</t>
  </si>
  <si>
    <t>https://youtu.be/OyPg6CJsg30</t>
  </si>
  <si>
    <t>Foo Fighters  The UFOs of WWII [UNKNOWN—a UFO podcast]</t>
  </si>
  <si>
    <t>***AUDIO ONLY***
EPISODE SUMMARY: This episode of our UFO podcast UNKNOWN explores the real UFO phenomenon that provided the inspiration for Project Blue Book's "Foo Fighters" episode.
HOSTS: 
Jason McClellan - @acecentric
Maureen Elsberry - @maureenelsberry
Shane Hurd - @hurdranch
------
EPISODE NUMBER: 06.19
RECORD DATE: 02.10.19
PUBLISH DATE: 02.11.19
#UNKNOWNufopodcast
TWITTER: @RoguePlanetHQ
FACEBOOK: https://www.facebook.com/groups/rogueplanet/
INTRO/OUTRO MUSIC: Caleb Hanks
UNKNOWN is a Rogue Planet production.
#ufos #ufoencounter</t>
  </si>
  <si>
    <t>OyPg6CJsg30</t>
  </si>
  <si>
    <t>2019 02 04</t>
  </si>
  <si>
    <t>https://youtu.be/Q8POs0LTspQ</t>
  </si>
  <si>
    <t>Operation Paperclip [AUDIO PODCAST]</t>
  </si>
  <si>
    <t>EPISODE SUMMARY: On this episode of the UFO podcast UNKNOWN, Jason McClellan and Ryan Sprague are joined by author and spaceflight historian Amy Shira Teitel to discuss the "Operation Paperclip" episode of History's Project Blue Book, and to talk about the real events that inspired this episode.
GUEST: Amy Shira Teitel
Amy is an author, spaceflight historian, YouTuber, TV personality, and a known figure in the space community. Amy’s book, Breaking the Chains of Gravity: The Story of Spaceflight Before NASA, is available on Amazon.
Website: http://www.amyshirateitel.com/
YouTube: https://www.youtube.com/vintagespace
Facebook: https://www.facebook.com/amyshirateitel/
Twitter: https://twitter.com/astVintageSpace
HOSTS: 
Jason McClellan - @acecentric
Ryan Sprague - @ryansprague51
------
EPISODE NUMBER: 05.19
RECORD DATE: 02.02.19
PUBLISH DATE: 02.04.19
#UNKNOWNufopodcast
TWITTER: @RoguePlanetHQ
FACEBOOK: https://www.facebook.com/groups/rogueplanet/
INTRO/OUTRO MUSIC: Caleb Hanks
UNKNOWN is a Rogue Planet production.</t>
  </si>
  <si>
    <t>Q8POs0LTspQ</t>
  </si>
  <si>
    <t>2019 01 28</t>
  </si>
  <si>
    <t>https://youtu.be/mtBku04jHnY</t>
  </si>
  <si>
    <t>The Lubbock Lights [AUDIO PODCAST]</t>
  </si>
  <si>
    <t>EPISODE SUMMARY: Jason McClellan, Maureen Elsberry, and Shane Hurd discuss the third episode of History’s show Project Blue Book and the real case of the Lubbock Lights that inspired this episode’s story.
------
HOSTS: Jason McClellan, Maureen Elsberry, Shane Hurd
EPISODE NUMBER: 04.19
RECORD DATE: 01.27.19
PUBLISH DATE: 01.28.19
#UNKNOWNufopodcast
TWITTER: @RoguePlanetHQ
FACEBOOK: https://www.facebook.com/groups/rogueplanet/
INTRO/OUTRO MUSIC: Caleb Hanks
UNKNOWN is a Rogue Planet production.</t>
  </si>
  <si>
    <t>mtBku04jHnY</t>
  </si>
  <si>
    <t>2019 01 21</t>
  </si>
  <si>
    <t>https://youtu.be/r9rAsJoakgw</t>
  </si>
  <si>
    <t>The Flatwoods Monster [AUDIO PODCAST]</t>
  </si>
  <si>
    <t>EPISODE SUMMARY: The subject of the second episode of History's Project Blue Book was the Flatwoods Monster. On this episode of the UNKNOWN UFO podcast, Jason McClellan, Maureen Elsberry, Ryan Sprague, and Shane Hurd discuss the Project Blue Book episode, and go over the real case of the Flatwoods Monster. The team also discusses the recently released paranormal investigation series, HELLIER.
------
HOSTS:
Jason McClellan, Maureen Elsberry, Shane Hurd, Ryan Sprague
EPISODE NUMBER: 03.19
RECORD DATE: 01.20.19
PUBLISH DATE: 01.21.19
#UNKNOWNufopodcast
TWITTER: @RoguePlanetHQ
FACEBOOK: https://www.facebook.com/groups/rogue...
INTRO/OUTRO MUSIC: Caleb Hanks
UNKNOWN is a Rogue Planet production.</t>
  </si>
  <si>
    <t>r9rAsJoakgw</t>
  </si>
  <si>
    <t>2019 01 14</t>
  </si>
  <si>
    <t>https://youtu.be/wGm0PpAyahc</t>
  </si>
  <si>
    <t>Investigating Roswell . . . again [AUDIO PODCAST]</t>
  </si>
  <si>
    <t>EPISODE SUMMARY: The CW recently aired a television special titled Roswell: Mysteries Decoded starring author and podcaster Ryan Sprague. Ryan joins Jason McClellan, Maureen Elsberry, and Shane Hurd on this episode of UNKNOWN to discuss this show and the new investigation he and his co-star conducted.
This roundtable also discusses the premiere episode of History’s new show Project Blue Book, and provides an overview of the real UFO case that inspired the incident portrayed in this first episode of the show.
GUEST: Ryan Sprague
Somewhere in the Skies
HOSTS:
Jason McClellan, Maureen Elsberry, Shane Hurd, Ryan Sprague
EPISODE NUMBER: 02.19
RECORD DATE: 01.13.19
PUBLISH DATE: 01.14.19
#UNKNOWNufopodcast
TWITTER: @RoguePlanetHQ
FACEBOOK: https://www.facebook.com/groups/rogueplanet/
INTRO/OUTRO MUSIC: Caleb Hanks
UNKNOWN is a Rogue Planet production.</t>
  </si>
  <si>
    <t>wGm0PpAyahc</t>
  </si>
  <si>
    <t>2019 01 07</t>
  </si>
  <si>
    <t>https://youtu.be/K2u9pQy_LPc</t>
  </si>
  <si>
    <t>UFOs in 2019 [AUDIO PODCAST]</t>
  </si>
  <si>
    <t>EPISODE SUMMARY:  There are lots of UFO-related things coming in 2019. On this first episode of UNKNOWN for 2019, Jason McClellan, Maureen Elsberry, and Shane Hurd talk about some of the TV shows, books, and events for UFO fans to look forward to in 2019.
------
HOSTS:
Jason McClellan
Maureen Elsberry
Shane Hurd
UNKNOWN is a Rogue Planet production.
#UNKNOWNufopodcast
TWITTER: @RoguePlanetHQ
FACEBOOK: https://www.facebook.com/groups/rogueplanet/
INTRO/OUTRO MUSIC: Caleb Hanks</t>
  </si>
  <si>
    <t>K2u9pQy_LPc</t>
  </si>
  <si>
    <t>2018 12 29</t>
  </si>
  <si>
    <t>https://youtu.be/vzlQtLPkuGk</t>
  </si>
  <si>
    <t>Investigating UFOs [AUDIO PODCAST]</t>
  </si>
  <si>
    <t>On this final episode of our UFO podcast for the 2018 season, Jason McClellan asks Shane Hurd about his personal experience investigating UFOs. The two also discuss the upcoming History series Project Blue Book.</t>
  </si>
  <si>
    <t>vzlQtLPkuGk</t>
  </si>
  <si>
    <t>2018 11 19</t>
  </si>
  <si>
    <t>https://youtu.be/Wl5NME79H3s</t>
  </si>
  <si>
    <t>AlienCon Baltimore 2018 - Live Recording [AUDIO PODCAST]</t>
  </si>
  <si>
    <t>This episode includes the live recording we did on stage at AlienCon Baltimore on November 9th. Ryan Sprague, host of Somewhere in the Skies, and UNKNOWN's Jason McClellan discuss personal UFO sightings, then invite AlienCon audience members to share stories.</t>
  </si>
  <si>
    <t>Wl5NME79H3s</t>
  </si>
  <si>
    <t>2018 11 07</t>
  </si>
  <si>
    <t>https://youtu.be/jF47pWpL1SM</t>
  </si>
  <si>
    <t>AlienCon Baltimore Preview</t>
  </si>
  <si>
    <t>On this episode of UNKNOWN, Jason McClellan provides a quick preview of what to expect at AlienCon Baltimore—the massive Ancient Aliens fan fest, and he details what he and Ryan Sprague will be up to during the weekend.</t>
  </si>
  <si>
    <t>jF47pWpL1SM</t>
  </si>
  <si>
    <t>2018 10 21</t>
  </si>
  <si>
    <t>https://youtu.be/zXJgnIOJAWI</t>
  </si>
  <si>
    <t>UFOs in the News</t>
  </si>
  <si>
    <t>Why aren't UFO stories covered by the mainstream media? Jason addresses this question on this episode of UNKNOWN.</t>
  </si>
  <si>
    <t>zXJgnIOJAWI</t>
  </si>
  <si>
    <t>2018 09 24</t>
  </si>
  <si>
    <t>https://youtu.be/9Ys9TjxlU_s</t>
  </si>
  <si>
    <t xml:space="preserve">Why Did the Sunspot Solar Observatory Really Close </t>
  </si>
  <si>
    <t>The Sunspot Solar Observatory closed abruptly as the FBI moved in and conducted a secretive investigation during a 10-day period. The mystery surrounding the observatory's closure and evacuation spawned worldwide conspiracies—many involving UFOs and aliens. But what really happened. Jason McClellan runs through the story on this episode of UNKNOWN.</t>
  </si>
  <si>
    <t>9Ys9TjxlU_s</t>
  </si>
  <si>
    <t>2018 09 02</t>
  </si>
  <si>
    <t>https://youtu.be/REr7uRZtFDA</t>
  </si>
  <si>
    <t>Biologic UFOs</t>
  </si>
  <si>
    <t>UFO researchers don't consider spacecraft piloted by extraterrestrials the only possible explanation for strange things in the sky. On this episode of UNKNOWN, Jason McClellan talks about the possibility of undiscovered lifeforms living in our atmosphere. And he tells the story of a UFO sighting he had in Mexico City that maybe, just maybe, could have been a biologic UFO.</t>
  </si>
  <si>
    <t>REr7uRZtFDA</t>
  </si>
  <si>
    <t>2018 08 22</t>
  </si>
  <si>
    <t>https://youtu.be/VPzluYDIHS8</t>
  </si>
  <si>
    <t>Testing UFO Materian</t>
  </si>
  <si>
    <t>Jason McClellan shares his thoughts and personal experiences related to the scientific testing of alleged extraterrestrial material--objects claimed to be from UFOs.</t>
  </si>
  <si>
    <t>VPzluYDIHS8</t>
  </si>
  <si>
    <t>2018 08 11</t>
  </si>
  <si>
    <t>https://youtu.be/n-RLuymSvLg</t>
  </si>
  <si>
    <t>3 Things for UFO fans to look forward to in late 2018</t>
  </si>
  <si>
    <t>Here are three things coming later this year for those interested in the UFO subject:
History's "Project Blue Book" - https://www.history.com/shows/project-blue-book
AlienCon - http://www.thealiencon.com/
Bob Lazar film - http://thelazarstory.com/
---
Follow Jason on Twitter @acecentric
See more strange content at http://www.rogueplanet.tv</t>
  </si>
  <si>
    <t>n-RLuymSvLg</t>
  </si>
  <si>
    <t>2018 07 29</t>
  </si>
  <si>
    <t>https://youtu.be/qm2r7h7IBv4</t>
  </si>
  <si>
    <t>Mike Damante talks Punk Rock and UFOs  True Believers</t>
  </si>
  <si>
    <t>Author and journalist Mike Damante joins Jason McClellan and Shane Hurd to discuss his new book, Punk Rock and UFOs: True Believers.</t>
  </si>
  <si>
    <t>qm2r7h7IBv4</t>
  </si>
  <si>
    <t>2018 06 24</t>
  </si>
  <si>
    <t>https://youtu.be/8duYiWW03Ko</t>
  </si>
  <si>
    <t>Roswell Debris Drama (AUDIO ONLY) - UNKNOWN--a UFO Podcast</t>
  </si>
  <si>
    <t>Frank Kimbler, a scientist and resident of Roswell, New Mexico, has discovered some interesting things in the desert outside of Roswell where a UFO allegedly crashed in 1947. He's having these artifacts scientifically tested, but his research may be in jeopardy now that the Bureau of Land Management has taken an interest in the samples he's collected.
http://www.rogueplanet.tv</t>
  </si>
  <si>
    <t>8duYiWW03Ko</t>
  </si>
  <si>
    <t>2018 05 13</t>
  </si>
  <si>
    <t>https://youtu.be/CFppvMyYOyM</t>
  </si>
  <si>
    <t>Aliens and Beyond with Heidi Gadd</t>
  </si>
  <si>
    <t>Radio host Heidi Gadd visits the show to preview her new UFO project titled, "Aliens and Beyond."</t>
  </si>
  <si>
    <t>CFppvMyYOyM</t>
  </si>
  <si>
    <t>2018 04 30</t>
  </si>
  <si>
    <t>https://youtu.be/eZWytC_23Yg</t>
  </si>
  <si>
    <t>A discussion about the Mutual UFO Network</t>
  </si>
  <si>
    <t>This special live episode of UNKNOWN (recorded April 29, 2018), features a roundtable discussion about the Mutual UFO Network (MUFON), looking at bad publicity, membership exodus, and assessing the relevance of the organization in 2018.
 The roundtable features Maureen Elsberry, Ryan Sprague, Shane Hurd, and Jason McClellan.</t>
  </si>
  <si>
    <t>eZWytC_23Yg</t>
  </si>
  <si>
    <t>2018 04 10</t>
  </si>
  <si>
    <t>https://youtu.be/FNnKaxnwHSo</t>
  </si>
  <si>
    <t>Pilots Encountering UFOs - Spacing Out!</t>
  </si>
  <si>
    <t>Maureen Elsberry and Jason McClellan are joined by Tyler Rogoway to discuss the latest string of pilot UFO encounters.
Follow Tyler's work at http://www.thedrive.com/the-war-zone and find him on Twitter: https://twitter.com/Aviation_Intel
---
http://www.RoguePlanet.tv
https://www.twitter.com/RoguePlanetHQ
https://www.twitter.com/maureenelsberry
https://www.twitter.com/acecentric</t>
  </si>
  <si>
    <t>FNnKaxnwHSo</t>
  </si>
  <si>
    <t>2018 02 26</t>
  </si>
  <si>
    <t>https://youtu.be/TjWbKoZn4vQ</t>
  </si>
  <si>
    <t>Talking Bob Lazar with Jeremy Corbell - Spacing Out!</t>
  </si>
  <si>
    <t>Maureen Elsberry and Jason McClellan hang out with investigative filmmaker Jeremy Corbell to talk about his upcoming film projects focusing on Skinwalker Ranch and Bob Lazar.
Follow Jeremy's work at http://www.ExtraordinaryBeliefs.com
---
http://www.RoguePlanet.tv</t>
  </si>
  <si>
    <t>TjWbKoZn4vQ</t>
  </si>
  <si>
    <t>2018 02 17</t>
  </si>
  <si>
    <t>https://youtu.be/nzebgEdY3FE</t>
  </si>
  <si>
    <t>ROGUE PLANET AMA WITH JEREMY CORBELL ON BOB LAZAR &amp; SKINWALKER RANCH</t>
  </si>
  <si>
    <t>This was a live Q &amp; A session on Facebook Live recorded on February 15, 2018.
Learn more about Jeremy Corbell's work at http://www.ExtraordinaryBeliefs.com
---
http://www.RoguePlanet.tv</t>
  </si>
  <si>
    <t>nzebgEdY3FE</t>
  </si>
  <si>
    <t>2018 02 12</t>
  </si>
  <si>
    <t>https://youtu.be/8M7lXZnYd84</t>
  </si>
  <si>
    <t>How to Report a UFO Sighting [AUDIO PODCAST]</t>
  </si>
  <si>
    <t>Jason McClellan provides recommendations on where to file a UFO sighting report, and he walks you through the process. He also highlights the importance of witness accounts when it comes to UFO sighting reports, but points out the inherent problem with eyewitness testimony.</t>
  </si>
  <si>
    <t>8M7lXZnYd84</t>
  </si>
  <si>
    <t>2018 01 30</t>
  </si>
  <si>
    <t>https://youtu.be/anIeOCGlV7c</t>
  </si>
  <si>
    <t>Rogue Planet's State of the Planet 2018</t>
  </si>
  <si>
    <t>Jason McClellan teases some of the things Rogue Planet has in the works for 2018, and he fields questions about UFOs, etc.</t>
  </si>
  <si>
    <t>anIeOCGlV7c</t>
  </si>
  <si>
    <t>2018 01 15</t>
  </si>
  <si>
    <t>https://youtu.be/DnR2ljYfBVM</t>
  </si>
  <si>
    <t>A Preview of the 2018 International UFO Congress [AUDIO]</t>
  </si>
  <si>
    <t>The 2018 International UFO Congress takes place February 14-18 in Fountain Hills, Arizona. On this episode of UNKNOWN, Jason McClellan talks with event MC and organizer Alejandro Rojas about some of this year's highlights.
 All the event's information is at http://www.UFOcongress.com
http://www.RoguePlanet.tv</t>
  </si>
  <si>
    <t>DnR2ljYfBVM</t>
  </si>
  <si>
    <t>2018 01 08</t>
  </si>
  <si>
    <t>https://youtu.be/jqFLYFl3r_Q</t>
  </si>
  <si>
    <t>A Simplified Approach to UFOs - Unknown (Audio Podcast)</t>
  </si>
  <si>
    <t>In this first episode of 2018, Jason McClellan offers six suggestions for how to avoid over-complicating the complicated UFO topic.
http://www.rogueplanet.tv/unknown</t>
  </si>
  <si>
    <t>jqFLYFl3r_Q</t>
  </si>
  <si>
    <t>2017 12 22</t>
  </si>
  <si>
    <t>https://youtu.be/kAnTN5FInHg</t>
  </si>
  <si>
    <t>Alternate Beatles History and UFOs with Bryce Zabel - Spacing Out!</t>
  </si>
  <si>
    <t>Maureen Elsberry and Jason McClellan hang out with author and television writer/producer Bryce Zabel to talk about his latest book, "Once There Was a Way: What If The Beatles Stayed Together?," and about UFOs. 
http://www.RoguePlanet.tv
---
Credits and Episode Information
Publish Date: 12/21/17
Hosts: Jason McClellan, Maureen Elsberry
Guest: Bryce Zabel
Intro: Caleb Hanks</t>
  </si>
  <si>
    <t>kAnTN5FInHg</t>
  </si>
  <si>
    <t>2017 10 23</t>
  </si>
  <si>
    <t>https://youtu.be/ofI5D0zRmyw</t>
  </si>
  <si>
    <t>Real Life X-Files</t>
  </si>
  <si>
    <t>On this episode of Spacing Out!, Maureen Elsberry and Jason McClellan discuss a new tool for searching for extraterrestrial life, Bigelow Aerospace updates, and extraterrestrial alcohol. The duo also shares some of the highlights from their recent presentation at Denver Comic Con titled, "Real Life X-Files."
http://www.RougePlanet.tv</t>
  </si>
  <si>
    <t>ofI5D0zRmyw</t>
  </si>
  <si>
    <t>2017 01 13</t>
  </si>
  <si>
    <t>https://youtu.be/V1RDXAun5FI</t>
  </si>
  <si>
    <t>Redactus  A Haunted Christmas</t>
  </si>
  <si>
    <t>A haunted Christmas tale from the archives of Redactus.
Written by Ryan Sprague</t>
  </si>
  <si>
    <t>V1RDXAun5FI</t>
  </si>
  <si>
    <t>https://youtu.be/wiifQC2tmSA</t>
  </si>
  <si>
    <t>Redactus  The Alien Collaborator</t>
  </si>
  <si>
    <t>Nick reveals that he may be leading a secret life of working with extraterrestrials, assisting with their diabolic plans.</t>
  </si>
  <si>
    <t>wiifQC2tmSA</t>
  </si>
  <si>
    <t>https://youtu.be/xqck7XplH64</t>
  </si>
  <si>
    <t>Redactus   Artifact From the Northwest Georgia Mountains</t>
  </si>
  <si>
    <t>Three friends discovered a strange artifact while camping in the Northwest Georgia Mountains.</t>
  </si>
  <si>
    <t>xqck7XplH64</t>
  </si>
  <si>
    <t>https://youtu.be/MZkd_T7ELSc</t>
  </si>
  <si>
    <t>Redactus  The Vandenberg Interview</t>
  </si>
  <si>
    <t>Nick, journalist and editor of online paranormal news website Redactus, recalls his strange meeting with a mysterious man who claims he worked on a secret government project related to paranormal phenomena.</t>
  </si>
  <si>
    <t>MZkd_T7ELSc</t>
  </si>
  <si>
    <t>2015 12 31</t>
  </si>
  <si>
    <t>https://youtu.be/H8-0uDGpjsw</t>
  </si>
  <si>
    <t>Star Wars Celebration Anaheim 2015</t>
  </si>
  <si>
    <t>Rogue Planet went to the completely mind-blowing Star Wars Celebration in Anaheim that took place from April 16-19.</t>
  </si>
  <si>
    <t>H8-0uDGpjsw</t>
  </si>
  <si>
    <t>2015 10 16</t>
  </si>
  <si>
    <t>https://youtu.be/rNFkpe2TQqU</t>
  </si>
  <si>
    <t>Scientifically studying UFOs - RP UFO News Brief</t>
  </si>
  <si>
    <t>A new organization comprised of scientists and engineers is conducting a scientific study of UFOs.</t>
  </si>
  <si>
    <t>rNFkpe2TQqU</t>
  </si>
  <si>
    <t>2015 10 12</t>
  </si>
  <si>
    <t>https://youtu.be/UA1TVRiA6k0</t>
  </si>
  <si>
    <t>Rich Bernatovech Interview  NYCC 2015</t>
  </si>
  <si>
    <t>Rogue Planet reporter Ryan Sprague interviews comic creator Rich Bernatovech of Drumfish Productions at New York Comic Con 2015.</t>
  </si>
  <si>
    <t>UA1TVRiA6k0</t>
  </si>
  <si>
    <t>https://youtu.be/_AvN2rkYxoQ</t>
  </si>
  <si>
    <t>NYCC 2015</t>
  </si>
  <si>
    <t>A glance inside New York Comic Con 2015 courtesy of Rogue Planet reporter Ryan Sprague.</t>
  </si>
  <si>
    <t>_AvN2rkYxoQ</t>
  </si>
  <si>
    <t>2015 09 11</t>
  </si>
  <si>
    <t>https://youtu.be/c7wnCklsaBs</t>
  </si>
  <si>
    <t>Nick Jonas Saw Three UFOs - RP UFO News Brief</t>
  </si>
  <si>
    <t>Some of the UFO and extraterrestrial related stories that made headlines during the week of September 7 were:
- UFO video shows multiple aerial objects.
- China is moving forward with plans to land a rover on the far size of the Moon.
- Nick Jonas shared his UFO sighting story on Late Night With Seth Meyers.
For more stories, visit http://rogueplanet.tv</t>
  </si>
  <si>
    <t>c7wnCklsaBs</t>
  </si>
  <si>
    <t>2015 09 04</t>
  </si>
  <si>
    <t>https://youtu.be/UYV5DI4ww-o</t>
  </si>
  <si>
    <t>UFO that looks like USS Voyager over Costa Rica - RP UFO News Brief</t>
  </si>
  <si>
    <t>Some of the UFO and extraterrestrial related stories that made headlines during the week of August 31 were:
- A UFO photographed in Costa Rica that looks like the USS Voyager.
- There might be aliens beneath Pluto's surface.
- A life-hunting mission to Enceladus.
- UFOs are following Donald Trump.
For more stories, visit http://rogueplanet.tv</t>
  </si>
  <si>
    <t>UYV5DI4ww-o</t>
  </si>
  <si>
    <t>2015 06 05</t>
  </si>
  <si>
    <t>https://youtu.be/uCwxQkNtQZw</t>
  </si>
  <si>
    <t>Denver Comic Con 2015</t>
  </si>
  <si>
    <t>A quick look inside Denver Comic Con 2015.</t>
  </si>
  <si>
    <t>uCwxQkNtQZw</t>
  </si>
  <si>
    <t>2014 10 17</t>
  </si>
  <si>
    <t>https://youtu.be/aSWP3ozZqwY</t>
  </si>
  <si>
    <t>New York Comic Con 2014</t>
  </si>
  <si>
    <t>Jason McClellan and Maureen Elsberry travel to New York City for the 2014 New York Comic Con. And they meet up with Rogue Planet contributor Ryan Sprague to talk about cosplay and the overall event. 
E.T. was even cosplaying at NYCC. The costume was good, but Maureen picked him out right away.
------
Music: "Another beek beep beer please" by Rolemusic
Follow Jason on Twitter @Acecentric
Follow Maureen on Twitter @MaureenElsberry
Follow Rogue Planet on Twitter @RoguePlanetHQ
http://www.RoguePlanet.tv</t>
  </si>
  <si>
    <t>aSWP3ozZqwY</t>
  </si>
  <si>
    <t>2013 11 30</t>
  </si>
  <si>
    <t>https://youtu.be/hDqYn9A4iws</t>
  </si>
  <si>
    <t>Astrobeta  Day 1</t>
  </si>
  <si>
    <t>Budget cuts force the government to use less-than-high-tech equipment for its super-secret Astrobeta project.
In this episode, Astrobeta 1 awakes to find himself on Mars for the first day of his new mission.</t>
  </si>
  <si>
    <t>hDqYn9A4iws</t>
  </si>
</sst>
</file>

<file path=xl/styles.xml><?xml version="1.0" encoding="utf-8"?>
<styleSheet xmlns="http://schemas.openxmlformats.org/spreadsheetml/2006/main">
  <numFmts count="4">
    <numFmt numFmtId="44" formatCode="_-&quot;£&quot;* #,##0.00_-;\-&quot;£&quot;* #,##0.00_-;_-&quot;£&quot;* &quot;-&quot;??_-;_-@_-"/>
    <numFmt numFmtId="42" formatCode="_-&quot;£&quot;* #,##0_-;\-&quot;£&quot;* #,##0_-;_-&quot;£&quot;* &quot;-&quot;_-;_-@_-"/>
    <numFmt numFmtId="43" formatCode="_-* #,##0.00_-;\-* #,##0.00_-;_-* &quot;-&quot;??_-;_-@_-"/>
    <numFmt numFmtId="41" formatCode="_-* #,##0_-;\-* #,##0_-;_-* &quot;-&quot;_-;_-@_-"/>
  </numFmts>
  <fonts count="22">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0"/>
      <name val="Calibri"/>
      <charset val="0"/>
      <scheme val="minor"/>
    </font>
    <font>
      <b/>
      <sz val="11"/>
      <color rgb="FF3F3F3F"/>
      <name val="Calibri"/>
      <charset val="0"/>
      <scheme val="minor"/>
    </font>
    <font>
      <sz val="11"/>
      <color theme="1"/>
      <name val="Calibri"/>
      <charset val="0"/>
      <scheme val="minor"/>
    </font>
    <font>
      <u/>
      <sz val="11"/>
      <color rgb="FF800080"/>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006100"/>
      <name val="Calibri"/>
      <charset val="0"/>
      <scheme val="minor"/>
    </font>
    <font>
      <sz val="11"/>
      <color rgb="FF3F3F76"/>
      <name val="Calibri"/>
      <charset val="0"/>
      <scheme val="minor"/>
    </font>
    <font>
      <b/>
      <sz val="11"/>
      <color theme="3"/>
      <name val="Calibri"/>
      <charset val="134"/>
      <scheme val="minor"/>
    </font>
    <font>
      <b/>
      <sz val="11"/>
      <color theme="1"/>
      <name val="Calibri"/>
      <charset val="0"/>
      <scheme val="minor"/>
    </font>
    <font>
      <b/>
      <sz val="11"/>
      <color rgb="FFFA7D00"/>
      <name val="Calibri"/>
      <charset val="0"/>
      <scheme val="minor"/>
    </font>
    <font>
      <sz val="11"/>
      <color rgb="FFFA7D00"/>
      <name val="Calibri"/>
      <charset val="0"/>
      <scheme val="minor"/>
    </font>
    <font>
      <sz val="11"/>
      <color rgb="FF9C0006"/>
      <name val="Calibri"/>
      <charset val="0"/>
      <scheme val="minor"/>
    </font>
    <font>
      <sz val="11"/>
      <color rgb="FF9C6500"/>
      <name val="Calibri"/>
      <charset val="0"/>
      <scheme val="minor"/>
    </font>
  </fonts>
  <fills count="33">
    <fill>
      <patternFill patternType="none"/>
    </fill>
    <fill>
      <patternFill patternType="gray125"/>
    </fill>
    <fill>
      <patternFill patternType="solid">
        <fgColor theme="9"/>
        <bgColor indexed="64"/>
      </patternFill>
    </fill>
    <fill>
      <patternFill patternType="solid">
        <fgColor rgb="FFF2F2F2"/>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xf numFmtId="0" fontId="6" fillId="4" borderId="0" applyNumberFormat="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4" fillId="7" borderId="0" applyNumberFormat="0" applyBorder="0" applyAlignment="0" applyProtection="0">
      <alignment vertical="center"/>
    </xf>
    <xf numFmtId="0" fontId="7" fillId="0" borderId="0" applyNumberFormat="0" applyFill="0" applyBorder="0" applyAlignment="0" applyProtection="0">
      <alignment vertical="center"/>
    </xf>
    <xf numFmtId="0" fontId="8" fillId="8" borderId="3" applyNumberFormat="0" applyAlignment="0" applyProtection="0">
      <alignment vertical="center"/>
    </xf>
    <xf numFmtId="0" fontId="9" fillId="0" borderId="4" applyNumberFormat="0" applyFill="0" applyAlignment="0" applyProtection="0">
      <alignment vertical="center"/>
    </xf>
    <xf numFmtId="0" fontId="0" fillId="9" borderId="5" applyNumberFormat="0" applyFont="0" applyAlignment="0" applyProtection="0">
      <alignment vertical="center"/>
    </xf>
    <xf numFmtId="0" fontId="6" fillId="12" borderId="0" applyNumberFormat="0" applyBorder="0" applyAlignment="0" applyProtection="0">
      <alignment vertical="center"/>
    </xf>
    <xf numFmtId="0" fontId="10" fillId="0" borderId="0" applyNumberFormat="0" applyFill="0" applyBorder="0" applyAlignment="0" applyProtection="0">
      <alignment vertical="center"/>
    </xf>
    <xf numFmtId="0" fontId="6"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5" fillId="18" borderId="6" applyNumberFormat="0" applyAlignment="0" applyProtection="0">
      <alignment vertical="center"/>
    </xf>
    <xf numFmtId="0" fontId="4" fillId="16" borderId="0" applyNumberFormat="0" applyBorder="0" applyAlignment="0" applyProtection="0">
      <alignment vertical="center"/>
    </xf>
    <xf numFmtId="0" fontId="14" fillId="17" borderId="0" applyNumberFormat="0" applyBorder="0" applyAlignment="0" applyProtection="0">
      <alignment vertical="center"/>
    </xf>
    <xf numFmtId="0" fontId="5" fillId="3" borderId="2" applyNumberFormat="0" applyAlignment="0" applyProtection="0">
      <alignment vertical="center"/>
    </xf>
    <xf numFmtId="0" fontId="6" fillId="22" borderId="0" applyNumberFormat="0" applyBorder="0" applyAlignment="0" applyProtection="0">
      <alignment vertical="center"/>
    </xf>
    <xf numFmtId="0" fontId="18" fillId="3" borderId="6" applyNumberFormat="0" applyAlignment="0" applyProtection="0">
      <alignment vertical="center"/>
    </xf>
    <xf numFmtId="0" fontId="19" fillId="0" borderId="9" applyNumberFormat="0" applyFill="0" applyAlignment="0" applyProtection="0">
      <alignment vertical="center"/>
    </xf>
    <xf numFmtId="0" fontId="17" fillId="0" borderId="8" applyNumberFormat="0" applyFill="0" applyAlignment="0" applyProtection="0">
      <alignment vertical="center"/>
    </xf>
    <xf numFmtId="0" fontId="20" fillId="24" borderId="0" applyNumberFormat="0" applyBorder="0" applyAlignment="0" applyProtection="0">
      <alignment vertical="center"/>
    </xf>
    <xf numFmtId="0" fontId="21" fillId="25" borderId="0" applyNumberFormat="0" applyBorder="0" applyAlignment="0" applyProtection="0">
      <alignment vertical="center"/>
    </xf>
    <xf numFmtId="0" fontId="4" fillId="23" borderId="0" applyNumberFormat="0" applyBorder="0" applyAlignment="0" applyProtection="0">
      <alignment vertical="center"/>
    </xf>
    <xf numFmtId="0" fontId="6" fillId="6" borderId="0" applyNumberFormat="0" applyBorder="0" applyAlignment="0" applyProtection="0">
      <alignment vertical="center"/>
    </xf>
    <xf numFmtId="0" fontId="4" fillId="26" borderId="0" applyNumberFormat="0" applyBorder="0" applyAlignment="0" applyProtection="0">
      <alignment vertical="center"/>
    </xf>
    <xf numFmtId="0" fontId="4" fillId="10" borderId="0" applyNumberFormat="0" applyBorder="0" applyAlignment="0" applyProtection="0">
      <alignment vertical="center"/>
    </xf>
    <xf numFmtId="0" fontId="6" fillId="21" borderId="0" applyNumberFormat="0" applyBorder="0" applyAlignment="0" applyProtection="0">
      <alignment vertical="center"/>
    </xf>
    <xf numFmtId="0" fontId="6" fillId="15"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6" fillId="29" borderId="0" applyNumberFormat="0" applyBorder="0" applyAlignment="0" applyProtection="0">
      <alignment vertical="center"/>
    </xf>
    <xf numFmtId="0" fontId="4" fillId="14" borderId="0" applyNumberFormat="0" applyBorder="0" applyAlignment="0" applyProtection="0">
      <alignment vertical="center"/>
    </xf>
    <xf numFmtId="0" fontId="6" fillId="20" borderId="0" applyNumberFormat="0" applyBorder="0" applyAlignment="0" applyProtection="0">
      <alignment vertical="center"/>
    </xf>
    <xf numFmtId="0" fontId="6" fillId="5" borderId="0" applyNumberFormat="0" applyBorder="0" applyAlignment="0" applyProtection="0">
      <alignment vertical="center"/>
    </xf>
    <xf numFmtId="0" fontId="4" fillId="19" borderId="0" applyNumberFormat="0" applyBorder="0" applyAlignment="0" applyProtection="0">
      <alignment vertical="center"/>
    </xf>
    <xf numFmtId="0" fontId="6" fillId="31" borderId="0" applyNumberFormat="0" applyBorder="0" applyAlignment="0" applyProtection="0">
      <alignment vertical="center"/>
    </xf>
    <xf numFmtId="0" fontId="4" fillId="13" borderId="0" applyNumberFormat="0" applyBorder="0" applyAlignment="0" applyProtection="0">
      <alignment vertical="center"/>
    </xf>
    <xf numFmtId="0" fontId="4" fillId="2" borderId="0" applyNumberFormat="0" applyBorder="0" applyAlignment="0" applyProtection="0">
      <alignment vertical="center"/>
    </xf>
    <xf numFmtId="0" fontId="6" fillId="28" borderId="0" applyNumberFormat="0" applyBorder="0" applyAlignment="0" applyProtection="0">
      <alignment vertical="center"/>
    </xf>
    <xf numFmtId="0" fontId="4" fillId="32"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K2u9pQy_LPc" TargetMode="External"/><Relationship Id="rId98" Type="http://schemas.openxmlformats.org/officeDocument/2006/relationships/hyperlink" Target="https://youtu.be/wGm0PpAyahc" TargetMode="External"/><Relationship Id="rId97" Type="http://schemas.openxmlformats.org/officeDocument/2006/relationships/hyperlink" Target="https://youtu.be/r9rAsJoakgw" TargetMode="External"/><Relationship Id="rId96" Type="http://schemas.openxmlformats.org/officeDocument/2006/relationships/hyperlink" Target="https://youtu.be/mtBku04jHnY" TargetMode="External"/><Relationship Id="rId95" Type="http://schemas.openxmlformats.org/officeDocument/2006/relationships/hyperlink" Target="https://youtu.be/Q8POs0LTspQ" TargetMode="External"/><Relationship Id="rId94" Type="http://schemas.openxmlformats.org/officeDocument/2006/relationships/hyperlink" Target="https://youtu.be/OyPg6CJsg30" TargetMode="External"/><Relationship Id="rId93" Type="http://schemas.openxmlformats.org/officeDocument/2006/relationships/hyperlink" Target="https://youtu.be/tXnpUYRks4c" TargetMode="External"/><Relationship Id="rId92" Type="http://schemas.openxmlformats.org/officeDocument/2006/relationships/hyperlink" Target="https://youtu.be/JoB9RWePT54" TargetMode="External"/><Relationship Id="rId91" Type="http://schemas.openxmlformats.org/officeDocument/2006/relationships/hyperlink" Target="https://youtu.be/gtQIv7b6qWw" TargetMode="External"/><Relationship Id="rId90" Type="http://schemas.openxmlformats.org/officeDocument/2006/relationships/hyperlink" Target="https://youtu.be/3Ok3qOpCziY" TargetMode="External"/><Relationship Id="rId9" Type="http://schemas.openxmlformats.org/officeDocument/2006/relationships/hyperlink" Target="https://youtu.be/N9cJXjaCFGc" TargetMode="External"/><Relationship Id="rId89" Type="http://schemas.openxmlformats.org/officeDocument/2006/relationships/hyperlink" Target="https://youtu.be/DiwNkU91f-k" TargetMode="External"/><Relationship Id="rId88" Type="http://schemas.openxmlformats.org/officeDocument/2006/relationships/hyperlink" Target="https://youtu.be/pkB7D1rA-t8" TargetMode="External"/><Relationship Id="rId87" Type="http://schemas.openxmlformats.org/officeDocument/2006/relationships/hyperlink" Target="https://youtu.be/RtromGFn2Jo" TargetMode="External"/><Relationship Id="rId86" Type="http://schemas.openxmlformats.org/officeDocument/2006/relationships/hyperlink" Target="https://youtu.be/dnezj7RSCTY" TargetMode="External"/><Relationship Id="rId85" Type="http://schemas.openxmlformats.org/officeDocument/2006/relationships/hyperlink" Target="https://youtu.be/206xq730Mbg" TargetMode="External"/><Relationship Id="rId84" Type="http://schemas.openxmlformats.org/officeDocument/2006/relationships/hyperlink" Target="https://youtu.be/lCKZ7cS7T1s" TargetMode="External"/><Relationship Id="rId83" Type="http://schemas.openxmlformats.org/officeDocument/2006/relationships/hyperlink" Target="https://youtu.be/OOIx0UXoEb0" TargetMode="External"/><Relationship Id="rId82" Type="http://schemas.openxmlformats.org/officeDocument/2006/relationships/hyperlink" Target="https://youtu.be/DYH4NfZ7_As" TargetMode="External"/><Relationship Id="rId81" Type="http://schemas.openxmlformats.org/officeDocument/2006/relationships/hyperlink" Target="https://youtu.be/ac7F-6Dkt7Q" TargetMode="External"/><Relationship Id="rId80" Type="http://schemas.openxmlformats.org/officeDocument/2006/relationships/hyperlink" Target="https://youtu.be/Z7ltkhdSuU8" TargetMode="External"/><Relationship Id="rId8" Type="http://schemas.openxmlformats.org/officeDocument/2006/relationships/hyperlink" Target="https://youtu.be/lLI8gCx3E0Q" TargetMode="External"/><Relationship Id="rId79" Type="http://schemas.openxmlformats.org/officeDocument/2006/relationships/hyperlink" Target="https://youtu.be/0DuH8Q3zw6M" TargetMode="External"/><Relationship Id="rId78" Type="http://schemas.openxmlformats.org/officeDocument/2006/relationships/hyperlink" Target="https://youtu.be/7j92M2T779U" TargetMode="External"/><Relationship Id="rId77" Type="http://schemas.openxmlformats.org/officeDocument/2006/relationships/hyperlink" Target="https://youtu.be/Sftn_djdmds" TargetMode="External"/><Relationship Id="rId76" Type="http://schemas.openxmlformats.org/officeDocument/2006/relationships/hyperlink" Target="https://youtu.be/tJxXnvBt1W4" TargetMode="External"/><Relationship Id="rId75" Type="http://schemas.openxmlformats.org/officeDocument/2006/relationships/hyperlink" Target="https://youtu.be/y2jnZH0xXQA" TargetMode="External"/><Relationship Id="rId74" Type="http://schemas.openxmlformats.org/officeDocument/2006/relationships/hyperlink" Target="https://youtu.be/nvYyFhH3HdQ" TargetMode="External"/><Relationship Id="rId73" Type="http://schemas.openxmlformats.org/officeDocument/2006/relationships/hyperlink" Target="https://youtu.be/KTylVh2Go5A" TargetMode="External"/><Relationship Id="rId72" Type="http://schemas.openxmlformats.org/officeDocument/2006/relationships/hyperlink" Target="https://youtu.be/yf-6dyYL4-s" TargetMode="External"/><Relationship Id="rId71" Type="http://schemas.openxmlformats.org/officeDocument/2006/relationships/hyperlink" Target="https://youtu.be/ftTnWLkZDKA" TargetMode="External"/><Relationship Id="rId70" Type="http://schemas.openxmlformats.org/officeDocument/2006/relationships/hyperlink" Target="https://youtu.be/2NqaBpWMxCo" TargetMode="External"/><Relationship Id="rId7" Type="http://schemas.openxmlformats.org/officeDocument/2006/relationships/hyperlink" Target="https://youtu.be/MihGjhv_jFQ" TargetMode="External"/><Relationship Id="rId69" Type="http://schemas.openxmlformats.org/officeDocument/2006/relationships/hyperlink" Target="https://youtu.be/LpXr6if2jzI" TargetMode="External"/><Relationship Id="rId68" Type="http://schemas.openxmlformats.org/officeDocument/2006/relationships/hyperlink" Target="https://youtu.be/b0u7hpZTEmo" TargetMode="External"/><Relationship Id="rId67" Type="http://schemas.openxmlformats.org/officeDocument/2006/relationships/hyperlink" Target="https://youtu.be/Hgb31xmo7ss" TargetMode="External"/><Relationship Id="rId66" Type="http://schemas.openxmlformats.org/officeDocument/2006/relationships/hyperlink" Target="https://youtu.be/g46OIZvtQu4" TargetMode="External"/><Relationship Id="rId65" Type="http://schemas.openxmlformats.org/officeDocument/2006/relationships/hyperlink" Target="https://youtu.be/PRhfDd8f4TY" TargetMode="External"/><Relationship Id="rId64" Type="http://schemas.openxmlformats.org/officeDocument/2006/relationships/hyperlink" Target="https://youtu.be/ix7woAXpAbs" TargetMode="External"/><Relationship Id="rId63" Type="http://schemas.openxmlformats.org/officeDocument/2006/relationships/hyperlink" Target="https://youtu.be/t-Fw8RanIec" TargetMode="External"/><Relationship Id="rId62" Type="http://schemas.openxmlformats.org/officeDocument/2006/relationships/hyperlink" Target="https://youtu.be/qxUu-Y62v3o" TargetMode="External"/><Relationship Id="rId61" Type="http://schemas.openxmlformats.org/officeDocument/2006/relationships/hyperlink" Target="https://youtu.be/gis_MPwJd44" TargetMode="External"/><Relationship Id="rId60" Type="http://schemas.openxmlformats.org/officeDocument/2006/relationships/hyperlink" Target="https://youtu.be/ocX-2Fz0EmI" TargetMode="External"/><Relationship Id="rId6" Type="http://schemas.openxmlformats.org/officeDocument/2006/relationships/hyperlink" Target="https://youtu.be/JfnIY45WCm0" TargetMode="External"/><Relationship Id="rId59" Type="http://schemas.openxmlformats.org/officeDocument/2006/relationships/hyperlink" Target="https://youtu.be/MpkghukAcXo" TargetMode="External"/><Relationship Id="rId58" Type="http://schemas.openxmlformats.org/officeDocument/2006/relationships/hyperlink" Target="https://youtu.be/qqTSbkLfvWA" TargetMode="External"/><Relationship Id="rId57" Type="http://schemas.openxmlformats.org/officeDocument/2006/relationships/hyperlink" Target="https://youtu.be/nlrSFqmm4Q8" TargetMode="External"/><Relationship Id="rId56" Type="http://schemas.openxmlformats.org/officeDocument/2006/relationships/hyperlink" Target="https://youtu.be/VA2kSLt5Mu4" TargetMode="External"/><Relationship Id="rId55" Type="http://schemas.openxmlformats.org/officeDocument/2006/relationships/hyperlink" Target="https://youtu.be/aHcCGqm106w" TargetMode="External"/><Relationship Id="rId54" Type="http://schemas.openxmlformats.org/officeDocument/2006/relationships/hyperlink" Target="https://youtu.be/WgUqZBssyhA" TargetMode="External"/><Relationship Id="rId53" Type="http://schemas.openxmlformats.org/officeDocument/2006/relationships/hyperlink" Target="https://youtu.be/lE7TQ_8GDG8" TargetMode="External"/><Relationship Id="rId52" Type="http://schemas.openxmlformats.org/officeDocument/2006/relationships/hyperlink" Target="https://youtu.be/opjwSGFqxcw" TargetMode="External"/><Relationship Id="rId51" Type="http://schemas.openxmlformats.org/officeDocument/2006/relationships/hyperlink" Target="https://youtu.be/eC-BwIe0VbU" TargetMode="External"/><Relationship Id="rId50" Type="http://schemas.openxmlformats.org/officeDocument/2006/relationships/hyperlink" Target="https://youtu.be/TZZgbOTUK1o" TargetMode="External"/><Relationship Id="rId5" Type="http://schemas.openxmlformats.org/officeDocument/2006/relationships/hyperlink" Target="https://youtu.be/5iUazG381aQ" TargetMode="External"/><Relationship Id="rId49" Type="http://schemas.openxmlformats.org/officeDocument/2006/relationships/hyperlink" Target="https://youtu.be/XQB29peStxI" TargetMode="External"/><Relationship Id="rId48" Type="http://schemas.openxmlformats.org/officeDocument/2006/relationships/hyperlink" Target="https://youtu.be/f2z8pZ0E7TY" TargetMode="External"/><Relationship Id="rId47" Type="http://schemas.openxmlformats.org/officeDocument/2006/relationships/hyperlink" Target="https://youtu.be/cuNfzlquw5c" TargetMode="External"/><Relationship Id="rId46" Type="http://schemas.openxmlformats.org/officeDocument/2006/relationships/hyperlink" Target="https://youtu.be/nnJlDCVGf_A" TargetMode="External"/><Relationship Id="rId45" Type="http://schemas.openxmlformats.org/officeDocument/2006/relationships/hyperlink" Target="https://youtu.be/gXbZtRFDX-g" TargetMode="External"/><Relationship Id="rId44" Type="http://schemas.openxmlformats.org/officeDocument/2006/relationships/hyperlink" Target="https://youtu.be/QsLrSrNKAiA" TargetMode="External"/><Relationship Id="rId43" Type="http://schemas.openxmlformats.org/officeDocument/2006/relationships/hyperlink" Target="https://youtu.be/xZRROu7di34" TargetMode="External"/><Relationship Id="rId42" Type="http://schemas.openxmlformats.org/officeDocument/2006/relationships/hyperlink" Target="https://youtu.be/aAzGy0wmg_4" TargetMode="External"/><Relationship Id="rId41" Type="http://schemas.openxmlformats.org/officeDocument/2006/relationships/hyperlink" Target="https://youtu.be/S8MCy5iGqLc" TargetMode="External"/><Relationship Id="rId40" Type="http://schemas.openxmlformats.org/officeDocument/2006/relationships/hyperlink" Target="https://youtu.be/IY2DfLr09PA" TargetMode="External"/><Relationship Id="rId4" Type="http://schemas.openxmlformats.org/officeDocument/2006/relationships/hyperlink" Target="https://youtu.be/xYMQ3W1Ha2w" TargetMode="External"/><Relationship Id="rId39" Type="http://schemas.openxmlformats.org/officeDocument/2006/relationships/hyperlink" Target="https://youtu.be/Jl4ZEZNdAaE" TargetMode="External"/><Relationship Id="rId38" Type="http://schemas.openxmlformats.org/officeDocument/2006/relationships/hyperlink" Target="https://youtu.be/rcX3eHT2-Oo" TargetMode="External"/><Relationship Id="rId37" Type="http://schemas.openxmlformats.org/officeDocument/2006/relationships/hyperlink" Target="https://youtu.be/RCIKakS7h4A" TargetMode="External"/><Relationship Id="rId36" Type="http://schemas.openxmlformats.org/officeDocument/2006/relationships/hyperlink" Target="https://youtu.be/yjdJqzjdyhU" TargetMode="External"/><Relationship Id="rId35" Type="http://schemas.openxmlformats.org/officeDocument/2006/relationships/hyperlink" Target="https://youtu.be/TU96vi5yVLs" TargetMode="External"/><Relationship Id="rId34" Type="http://schemas.openxmlformats.org/officeDocument/2006/relationships/hyperlink" Target="https://youtu.be/HcClQbVukmc" TargetMode="External"/><Relationship Id="rId33" Type="http://schemas.openxmlformats.org/officeDocument/2006/relationships/hyperlink" Target="https://youtu.be/W5nUEGJ2aOk" TargetMode="External"/><Relationship Id="rId32" Type="http://schemas.openxmlformats.org/officeDocument/2006/relationships/hyperlink" Target="https://youtu.be/cQW4_Ryn_zg" TargetMode="External"/><Relationship Id="rId31" Type="http://schemas.openxmlformats.org/officeDocument/2006/relationships/hyperlink" Target="https://youtu.be/Ddfj6I1fTpk" TargetMode="External"/><Relationship Id="rId30" Type="http://schemas.openxmlformats.org/officeDocument/2006/relationships/hyperlink" Target="https://youtu.be/LOOAFfCe0xU" TargetMode="External"/><Relationship Id="rId3" Type="http://schemas.openxmlformats.org/officeDocument/2006/relationships/hyperlink" Target="https://youtu.be/3IH0Bs1Q7tY" TargetMode="External"/><Relationship Id="rId29" Type="http://schemas.openxmlformats.org/officeDocument/2006/relationships/hyperlink" Target="https://youtu.be/uI2cIJocCGA" TargetMode="External"/><Relationship Id="rId28" Type="http://schemas.openxmlformats.org/officeDocument/2006/relationships/hyperlink" Target="https://youtu.be/fX0tNqKKXU8" TargetMode="External"/><Relationship Id="rId27" Type="http://schemas.openxmlformats.org/officeDocument/2006/relationships/hyperlink" Target="https://youtu.be/Feotg0ha2xk" TargetMode="External"/><Relationship Id="rId26" Type="http://schemas.openxmlformats.org/officeDocument/2006/relationships/hyperlink" Target="https://youtu.be/dJgzJJ7jFAY" TargetMode="External"/><Relationship Id="rId25" Type="http://schemas.openxmlformats.org/officeDocument/2006/relationships/hyperlink" Target="https://youtu.be/gEXhYt4RKt0" TargetMode="External"/><Relationship Id="rId24" Type="http://schemas.openxmlformats.org/officeDocument/2006/relationships/hyperlink" Target="https://youtu.be/RsTZJvQmJbA" TargetMode="External"/><Relationship Id="rId23" Type="http://schemas.openxmlformats.org/officeDocument/2006/relationships/hyperlink" Target="https://youtu.be/TlIceyYa7X4" TargetMode="External"/><Relationship Id="rId22" Type="http://schemas.openxmlformats.org/officeDocument/2006/relationships/hyperlink" Target="https://youtu.be/Tx8N4-6xMbI" TargetMode="External"/><Relationship Id="rId21" Type="http://schemas.openxmlformats.org/officeDocument/2006/relationships/hyperlink" Target="https://youtu.be/xHANy2fsltA" TargetMode="External"/><Relationship Id="rId20" Type="http://schemas.openxmlformats.org/officeDocument/2006/relationships/hyperlink" Target="https://youtu.be/JSM_KkxDGxU" TargetMode="External"/><Relationship Id="rId2" Type="http://schemas.openxmlformats.org/officeDocument/2006/relationships/hyperlink" Target="https://files.afu.se/Downloads/Transcriptions/Rogue%20Planet%20(Jason%20McClellan)/" TargetMode="External"/><Relationship Id="rId19" Type="http://schemas.openxmlformats.org/officeDocument/2006/relationships/hyperlink" Target="https://youtu.be/2sAEfP9DbP4" TargetMode="External"/><Relationship Id="rId18" Type="http://schemas.openxmlformats.org/officeDocument/2006/relationships/hyperlink" Target="https://youtu.be/cuZmELDxFzk" TargetMode="External"/><Relationship Id="rId17" Type="http://schemas.openxmlformats.org/officeDocument/2006/relationships/hyperlink" Target="https://youtu.be/ybUZVYZngc0" TargetMode="External"/><Relationship Id="rId16" Type="http://schemas.openxmlformats.org/officeDocument/2006/relationships/hyperlink" Target="https://youtu.be/YaG4_3s3SWM" TargetMode="External"/><Relationship Id="rId15" Type="http://schemas.openxmlformats.org/officeDocument/2006/relationships/hyperlink" Target="https://youtu.be/f7brrAzjx1U" TargetMode="External"/><Relationship Id="rId14" Type="http://schemas.openxmlformats.org/officeDocument/2006/relationships/hyperlink" Target="https://youtu.be/CGnM54GV5IU" TargetMode="External"/><Relationship Id="rId133" Type="http://schemas.openxmlformats.org/officeDocument/2006/relationships/hyperlink" Target="https://youtu.be/hDqYn9A4iws" TargetMode="External"/><Relationship Id="rId132" Type="http://schemas.openxmlformats.org/officeDocument/2006/relationships/hyperlink" Target="https://youtu.be/aSWP3ozZqwY" TargetMode="External"/><Relationship Id="rId131" Type="http://schemas.openxmlformats.org/officeDocument/2006/relationships/hyperlink" Target="https://youtu.be/uCwxQkNtQZw" TargetMode="External"/><Relationship Id="rId130" Type="http://schemas.openxmlformats.org/officeDocument/2006/relationships/hyperlink" Target="https://youtu.be/UYV5DI4ww-o" TargetMode="External"/><Relationship Id="rId13" Type="http://schemas.openxmlformats.org/officeDocument/2006/relationships/hyperlink" Target="https://youtu.be/uud-aa3UVjk" TargetMode="External"/><Relationship Id="rId129" Type="http://schemas.openxmlformats.org/officeDocument/2006/relationships/hyperlink" Target="https://youtu.be/c7wnCklsaBs" TargetMode="External"/><Relationship Id="rId128" Type="http://schemas.openxmlformats.org/officeDocument/2006/relationships/hyperlink" Target="https://youtu.be/_AvN2rkYxoQ" TargetMode="External"/><Relationship Id="rId127" Type="http://schemas.openxmlformats.org/officeDocument/2006/relationships/hyperlink" Target="https://youtu.be/UA1TVRiA6k0" TargetMode="External"/><Relationship Id="rId126" Type="http://schemas.openxmlformats.org/officeDocument/2006/relationships/hyperlink" Target="https://youtu.be/rNFkpe2TQqU" TargetMode="External"/><Relationship Id="rId125" Type="http://schemas.openxmlformats.org/officeDocument/2006/relationships/hyperlink" Target="https://youtu.be/H8-0uDGpjsw" TargetMode="External"/><Relationship Id="rId124" Type="http://schemas.openxmlformats.org/officeDocument/2006/relationships/hyperlink" Target="https://youtu.be/MZkd_T7ELSc" TargetMode="External"/><Relationship Id="rId123" Type="http://schemas.openxmlformats.org/officeDocument/2006/relationships/hyperlink" Target="https://youtu.be/xqck7XplH64" TargetMode="External"/><Relationship Id="rId122" Type="http://schemas.openxmlformats.org/officeDocument/2006/relationships/hyperlink" Target="https://youtu.be/wiifQC2tmSA" TargetMode="External"/><Relationship Id="rId121" Type="http://schemas.openxmlformats.org/officeDocument/2006/relationships/hyperlink" Target="https://youtu.be/V1RDXAun5FI" TargetMode="External"/><Relationship Id="rId120" Type="http://schemas.openxmlformats.org/officeDocument/2006/relationships/hyperlink" Target="https://youtu.be/ofI5D0zRmyw" TargetMode="External"/><Relationship Id="rId12" Type="http://schemas.openxmlformats.org/officeDocument/2006/relationships/hyperlink" Target="https://youtu.be/PC7_MHfz2f0" TargetMode="External"/><Relationship Id="rId119" Type="http://schemas.openxmlformats.org/officeDocument/2006/relationships/hyperlink" Target="https://youtu.be/kAnTN5FInHg" TargetMode="External"/><Relationship Id="rId118" Type="http://schemas.openxmlformats.org/officeDocument/2006/relationships/hyperlink" Target="https://youtu.be/jqFLYFl3r_Q" TargetMode="External"/><Relationship Id="rId117" Type="http://schemas.openxmlformats.org/officeDocument/2006/relationships/hyperlink" Target="https://youtu.be/DnR2ljYfBVM" TargetMode="External"/><Relationship Id="rId116" Type="http://schemas.openxmlformats.org/officeDocument/2006/relationships/hyperlink" Target="https://youtu.be/anIeOCGlV7c" TargetMode="External"/><Relationship Id="rId115" Type="http://schemas.openxmlformats.org/officeDocument/2006/relationships/hyperlink" Target="https://youtu.be/8M7lXZnYd84" TargetMode="External"/><Relationship Id="rId114" Type="http://schemas.openxmlformats.org/officeDocument/2006/relationships/hyperlink" Target="https://youtu.be/nzebgEdY3FE" TargetMode="External"/><Relationship Id="rId113" Type="http://schemas.openxmlformats.org/officeDocument/2006/relationships/hyperlink" Target="https://youtu.be/TjWbKoZn4vQ" TargetMode="External"/><Relationship Id="rId112" Type="http://schemas.openxmlformats.org/officeDocument/2006/relationships/hyperlink" Target="https://youtu.be/FNnKaxnwHSo" TargetMode="External"/><Relationship Id="rId111" Type="http://schemas.openxmlformats.org/officeDocument/2006/relationships/hyperlink" Target="https://youtu.be/eZWytC_23Yg" TargetMode="External"/><Relationship Id="rId110" Type="http://schemas.openxmlformats.org/officeDocument/2006/relationships/hyperlink" Target="https://youtu.be/CFppvMyYOyM" TargetMode="External"/><Relationship Id="rId11" Type="http://schemas.openxmlformats.org/officeDocument/2006/relationships/hyperlink" Target="https://youtu.be/EhFFQprhWCk" TargetMode="External"/><Relationship Id="rId109" Type="http://schemas.openxmlformats.org/officeDocument/2006/relationships/hyperlink" Target="https://youtu.be/8duYiWW03Ko" TargetMode="External"/><Relationship Id="rId108" Type="http://schemas.openxmlformats.org/officeDocument/2006/relationships/hyperlink" Target="https://youtu.be/qm2r7h7IBv4" TargetMode="External"/><Relationship Id="rId107" Type="http://schemas.openxmlformats.org/officeDocument/2006/relationships/hyperlink" Target="https://youtu.be/n-RLuymSvLg" TargetMode="External"/><Relationship Id="rId106" Type="http://schemas.openxmlformats.org/officeDocument/2006/relationships/hyperlink" Target="https://youtu.be/VPzluYDIHS8" TargetMode="External"/><Relationship Id="rId105" Type="http://schemas.openxmlformats.org/officeDocument/2006/relationships/hyperlink" Target="https://youtu.be/REr7uRZtFDA" TargetMode="External"/><Relationship Id="rId104" Type="http://schemas.openxmlformats.org/officeDocument/2006/relationships/hyperlink" Target="https://youtu.be/9Ys9TjxlU_s" TargetMode="External"/><Relationship Id="rId103" Type="http://schemas.openxmlformats.org/officeDocument/2006/relationships/hyperlink" Target="https://youtu.be/zXJgnIOJAWI" TargetMode="External"/><Relationship Id="rId102" Type="http://schemas.openxmlformats.org/officeDocument/2006/relationships/hyperlink" Target="https://youtu.be/jF47pWpL1SM" TargetMode="External"/><Relationship Id="rId101" Type="http://schemas.openxmlformats.org/officeDocument/2006/relationships/hyperlink" Target="https://youtu.be/Wl5NME79H3s" TargetMode="External"/><Relationship Id="rId100" Type="http://schemas.openxmlformats.org/officeDocument/2006/relationships/hyperlink" Target="https://youtu.be/vzlQtLPkuGk" TargetMode="External"/><Relationship Id="rId10" Type="http://schemas.openxmlformats.org/officeDocument/2006/relationships/hyperlink" Target="https://youtu.be/oU5g2B6PAys" TargetMode="External"/><Relationship Id="rId1" Type="http://schemas.openxmlformats.org/officeDocument/2006/relationships/hyperlink" Target="https://youtu.be/9NwqDip0Y9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3"/>
  <sheetViews>
    <sheetView tabSelected="1" workbookViewId="0">
      <selection activeCell="A1" sqref="$A1:$XF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285" spans="1:13">
      <c r="A2" s="1" t="s">
        <v>12</v>
      </c>
      <c r="B2" s="1" t="s">
        <v>13</v>
      </c>
      <c r="C2" s="4" t="s">
        <v>14</v>
      </c>
      <c r="D2" s="1" t="s">
        <v>15</v>
      </c>
      <c r="E2" s="1" t="s">
        <v>16</v>
      </c>
      <c r="F2" s="4" t="s">
        <v>17</v>
      </c>
      <c r="G2" s="1" t="s">
        <v>18</v>
      </c>
      <c r="H2" s="1" t="s">
        <v>19</v>
      </c>
      <c r="I2" s="1" t="s">
        <v>20</v>
      </c>
      <c r="J2" s="1" t="s">
        <v>21</v>
      </c>
      <c r="K2" s="1" t="s">
        <v>22</v>
      </c>
      <c r="L2" s="1" t="str">
        <f>HYPERLINK("https://files.afu.se/Downloads/Transcripts/Rogue%20Planet%20(Jason%20McClellan)/2023 05 31 - Rogue Planet TV - UFOs and Air Safety   UFO  UAP  WTF  — a UFO podcast_9NwqDip0Y9A - transcript (automated).pdf","Transcript Link")</f>
        <v>Transcript Link</v>
      </c>
      <c r="M2" s="2" t="str">
        <f>HYPERLINK("https://files.afu.se/Downloads/Transcripts/Rogue%20Planet%20(Jason%20McClellan)/2023 05 31 - Rogue Planet TV - UFOs and Air Safety   UFO  UAP  WTF  — a UFO podcast_9NwqDip0Y9A - transcript (automated).pdf","Transcript Link")</f>
        <v>Transcript Link</v>
      </c>
    </row>
    <row r="3" ht="300" spans="1:13">
      <c r="A3" s="1" t="s">
        <v>23</v>
      </c>
      <c r="B3" s="1" t="s">
        <v>13</v>
      </c>
      <c r="C3" s="4" t="s">
        <v>24</v>
      </c>
      <c r="D3" s="1" t="s">
        <v>25</v>
      </c>
      <c r="E3" s="1" t="s">
        <v>26</v>
      </c>
      <c r="F3" s="4" t="s">
        <v>17</v>
      </c>
      <c r="G3" s="1" t="s">
        <v>18</v>
      </c>
      <c r="H3" s="1" t="s">
        <v>19</v>
      </c>
      <c r="I3" s="1" t="s">
        <v>20</v>
      </c>
      <c r="J3" s="1" t="s">
        <v>27</v>
      </c>
      <c r="K3" s="1" t="s">
        <v>22</v>
      </c>
      <c r="L3" s="1" t="str">
        <f>HYPERLINK("https://files.afu.se/Downloads/Transcripts/Rogue%20Planet%20(Jason%20McClellan)/2023 04 19 - Rogue Planet TV - Shooting at UFOs   UFO  UAP  WTF  — a UFO podcast_3IH0Bs1Q7tY - transcript (automated).pdf","Transcript Link")</f>
        <v>Transcript Link</v>
      </c>
      <c r="M3" s="2" t="str">
        <f>HYPERLINK("https://files.afu.se/Downloads/Transcripts/Rogue%20Planet%20(Jason%20McClellan)/2023 04 19 - Rogue Planet TV - Shooting at UFOs   UFO  UAP  WTF  — a UFO podcast_3IH0Bs1Q7tY - transcript (automated).pdf","Transcript Link")</f>
        <v>Transcript Link</v>
      </c>
    </row>
    <row r="4" ht="225" spans="1:13">
      <c r="A4" s="1" t="s">
        <v>28</v>
      </c>
      <c r="B4" s="1" t="s">
        <v>13</v>
      </c>
      <c r="C4" s="4" t="s">
        <v>29</v>
      </c>
      <c r="D4" s="1" t="s">
        <v>30</v>
      </c>
      <c r="E4" s="1" t="s">
        <v>31</v>
      </c>
      <c r="F4" s="4" t="s">
        <v>17</v>
      </c>
      <c r="G4" s="1" t="s">
        <v>18</v>
      </c>
      <c r="H4" s="1" t="s">
        <v>19</v>
      </c>
      <c r="I4" s="1" t="s">
        <v>20</v>
      </c>
      <c r="J4" s="1" t="s">
        <v>32</v>
      </c>
      <c r="K4" s="1" t="s">
        <v>22</v>
      </c>
      <c r="L4" s="1" t="str">
        <f>HYPERLINK("https://files.afu.se/Downloads/Transcripts/Rogue%20Planet%20(Jason%20McClellan)/2023 04 04 - Rogue Planet TV - UFO Gatekeepers   UFO  UAP  WTF  - a UFO Podcast_xYMQ3W1Ha2w - transcript (automated).pdf","Transcript Link")</f>
        <v>Transcript Link</v>
      </c>
      <c r="M4" s="2" t="str">
        <f>HYPERLINK("https://files.afu.se/Downloads/Transcripts/Rogue%20Planet%20(Jason%20McClellan)/2023 04 04 - Rogue Planet TV - UFO Gatekeepers   UFO  UAP  WTF  - a UFO Podcast_xYMQ3W1Ha2w - transcript (automated).pdf","Transcript Link")</f>
        <v>Transcript Link</v>
      </c>
    </row>
    <row r="5" ht="285" spans="1:13">
      <c r="A5" s="1" t="s">
        <v>33</v>
      </c>
      <c r="B5" s="1" t="s">
        <v>13</v>
      </c>
      <c r="C5" s="4" t="s">
        <v>34</v>
      </c>
      <c r="D5" s="1" t="s">
        <v>35</v>
      </c>
      <c r="E5" s="1" t="s">
        <v>36</v>
      </c>
      <c r="F5" s="4" t="s">
        <v>17</v>
      </c>
      <c r="G5" s="1" t="s">
        <v>18</v>
      </c>
      <c r="H5" s="1" t="s">
        <v>19</v>
      </c>
      <c r="I5" s="1" t="s">
        <v>20</v>
      </c>
      <c r="J5" s="1" t="s">
        <v>37</v>
      </c>
      <c r="K5" s="1" t="s">
        <v>22</v>
      </c>
      <c r="L5" s="1" t="str">
        <f>HYPERLINK("https://files.afu.se/Downloads/Transcripts/Rogue%20Planet%20(Jason%20McClellan)/2023 02 14 - Rogue Planet TV - UFO or UAP    UFO  UAP  WTF  —a UFO podcast_5iUazG381aQ - transcript (automated).pdf","Transcript Link")</f>
        <v>Transcript Link</v>
      </c>
      <c r="M5" s="2" t="str">
        <f>HYPERLINK("https://files.afu.se/Downloads/Transcripts/Rogue%20Planet%20(Jason%20McClellan)/2023 02 14 - Rogue Planet TV - UFO or UAP    UFO  UAP  WTF  —a UFO podcast_5iUazG381aQ - transcript (automated).pdf","Transcript Link")</f>
        <v>Transcript Link</v>
      </c>
    </row>
    <row r="6" ht="270" spans="1:13">
      <c r="A6" s="1" t="s">
        <v>38</v>
      </c>
      <c r="B6" s="1" t="s">
        <v>13</v>
      </c>
      <c r="C6" s="4" t="s">
        <v>39</v>
      </c>
      <c r="D6" s="1" t="s">
        <v>40</v>
      </c>
      <c r="E6" s="1" t="s">
        <v>41</v>
      </c>
      <c r="F6" s="4" t="s">
        <v>17</v>
      </c>
      <c r="G6" s="1" t="s">
        <v>18</v>
      </c>
      <c r="H6" s="1" t="s">
        <v>19</v>
      </c>
      <c r="I6" s="1" t="s">
        <v>20</v>
      </c>
      <c r="J6" s="1" t="s">
        <v>42</v>
      </c>
      <c r="K6" s="1" t="s">
        <v>22</v>
      </c>
      <c r="L6" s="1" t="str">
        <f>HYPERLINK("https://files.afu.se/Downloads/Transcripts/Rogue%20Planet%20(Jason%20McClellan)/2023 01 31 - Rogue Planet TV - An Introduction to UFOs for 2023   UFO  UAP  WTF _JfnIY45WCm0 - transcript (automated).pdf","Transcript Link")</f>
        <v>Transcript Link</v>
      </c>
      <c r="M6" s="2" t="str">
        <f>HYPERLINK("https://files.afu.se/Downloads/Transcripts/Rogue%20Planet%20(Jason%20McClellan)/2023 01 31 - Rogue Planet TV - An Introduction to UFOs for 2023   UFO  UAP  WTF _JfnIY45WCm0 - transcript (automated).pdf","Transcript Link")</f>
        <v>Transcript Link</v>
      </c>
    </row>
    <row r="7" ht="300" spans="1:13">
      <c r="A7" s="1" t="s">
        <v>43</v>
      </c>
      <c r="B7" s="1" t="s">
        <v>13</v>
      </c>
      <c r="C7" s="4" t="s">
        <v>44</v>
      </c>
      <c r="D7" s="1" t="s">
        <v>45</v>
      </c>
      <c r="E7" s="1" t="s">
        <v>46</v>
      </c>
      <c r="F7" s="4" t="s">
        <v>17</v>
      </c>
      <c r="G7" s="1" t="s">
        <v>18</v>
      </c>
      <c r="H7" s="1" t="s">
        <v>19</v>
      </c>
      <c r="I7" s="1" t="s">
        <v>20</v>
      </c>
      <c r="J7" s="1" t="s">
        <v>47</v>
      </c>
      <c r="K7" s="1" t="s">
        <v>22</v>
      </c>
      <c r="L7" s="1" t="str">
        <f>HYPERLINK("https://files.afu.se/Downloads/Transcripts/Rogue%20Planet%20(Jason%20McClellan)/2022 07 01 - Rogue Planet TV - Roswell  Alien Bodies   UNKNOWN — a UFO podcast (AUDIO)_MihGjhv_jFQ - transcript (automated).pdf","Transcript Link")</f>
        <v>Transcript Link</v>
      </c>
      <c r="M7" s="2" t="str">
        <f>HYPERLINK("https://files.afu.se/Downloads/Transcripts/Rogue%20Planet%20(Jason%20McClellan)/2022 07 01 - Rogue Planet TV - Roswell  Alien Bodies   UNKNOWN — a UFO podcast (AUDIO)_MihGjhv_jFQ - transcript (automated).pdf","Transcript Link")</f>
        <v>Transcript Link</v>
      </c>
    </row>
    <row r="8" ht="315" spans="1:13">
      <c r="A8" s="1" t="s">
        <v>43</v>
      </c>
      <c r="B8" s="1" t="s">
        <v>13</v>
      </c>
      <c r="C8" s="4" t="s">
        <v>48</v>
      </c>
      <c r="D8" s="1" t="s">
        <v>49</v>
      </c>
      <c r="E8" s="1" t="s">
        <v>50</v>
      </c>
      <c r="F8" s="4" t="s">
        <v>17</v>
      </c>
      <c r="G8" s="1" t="s">
        <v>18</v>
      </c>
      <c r="H8" s="1" t="s">
        <v>19</v>
      </c>
      <c r="I8" s="1" t="s">
        <v>20</v>
      </c>
      <c r="J8" s="1" t="s">
        <v>51</v>
      </c>
      <c r="K8" s="1" t="s">
        <v>22</v>
      </c>
      <c r="L8" s="1" t="str">
        <f>HYPERLINK("https://files.afu.se/Downloads/Transcripts/Rogue%20Planet%20(Jason%20McClellan)/2022 07 01 - Rogue Planet TV - Roswell  The Incident   UNKNOWN — a UFO podcast (AUDIO)_lLI8gCx3E0Q - transcript (automated).pdf","Transcript Link")</f>
        <v>Transcript Link</v>
      </c>
      <c r="M8" s="2" t="str">
        <f>HYPERLINK("https://files.afu.se/Downloads/Transcripts/Rogue%20Planet%20(Jason%20McClellan)/2022 07 01 - Rogue Planet TV - Roswell  The Incident   UNKNOWN — a UFO podcast (AUDIO)_lLI8gCx3E0Q - transcript (automated).pdf","Transcript Link")</f>
        <v>Transcript Link</v>
      </c>
    </row>
    <row r="9" ht="360" spans="1:13">
      <c r="A9" s="1" t="s">
        <v>52</v>
      </c>
      <c r="B9" s="1" t="s">
        <v>13</v>
      </c>
      <c r="C9" s="4" t="s">
        <v>53</v>
      </c>
      <c r="D9" s="1" t="s">
        <v>54</v>
      </c>
      <c r="E9" s="1" t="s">
        <v>55</v>
      </c>
      <c r="F9" s="4" t="s">
        <v>17</v>
      </c>
      <c r="G9" s="1" t="s">
        <v>18</v>
      </c>
      <c r="H9" s="1" t="s">
        <v>19</v>
      </c>
      <c r="I9" s="1" t="s">
        <v>20</v>
      </c>
      <c r="J9" s="1" t="s">
        <v>56</v>
      </c>
      <c r="K9" s="1" t="s">
        <v>22</v>
      </c>
      <c r="L9" s="1" t="str">
        <f>HYPERLINK("https://files.afu.se/Downloads/Transcripts/Rogue%20Planet%20(Jason%20McClellan)/2022 01 11 - Rogue Planet TV - The Roswell Season Introduction   UNKNOWN — a UFO podcast (AUDIO)_N9cJXjaCFGc - transcript (automated).pdf","Transcript Link")</f>
        <v>Transcript Link</v>
      </c>
      <c r="M9" s="2" t="str">
        <f>HYPERLINK("https://files.afu.se/Downloads/Transcripts/Rogue%20Planet%20(Jason%20McClellan)/2022 01 11 - Rogue Planet TV - The Roswell Season Introduction   UNKNOWN — a UFO podcast (AUDIO)_N9cJXjaCFGc - transcript (automated).pdf","Transcript Link")</f>
        <v>Transcript Link</v>
      </c>
    </row>
    <row r="10" ht="315" spans="1:13">
      <c r="A10" s="1" t="s">
        <v>57</v>
      </c>
      <c r="B10" s="1" t="s">
        <v>13</v>
      </c>
      <c r="C10" s="4" t="s">
        <v>58</v>
      </c>
      <c r="D10" s="1" t="s">
        <v>59</v>
      </c>
      <c r="E10" s="1" t="s">
        <v>60</v>
      </c>
      <c r="F10" s="4" t="s">
        <v>17</v>
      </c>
      <c r="G10" s="1" t="s">
        <v>18</v>
      </c>
      <c r="H10" s="1" t="s">
        <v>19</v>
      </c>
      <c r="I10" s="1" t="s">
        <v>20</v>
      </c>
      <c r="J10" s="1" t="s">
        <v>61</v>
      </c>
      <c r="K10" s="1" t="s">
        <v>22</v>
      </c>
      <c r="L10" s="1" t="str">
        <f>HYPERLINK("https://files.afu.se/Downloads/Transcripts/Rogue%20Planet%20(Jason%20McClellan)/2021 12 06 - Rogue Planet TV - UFO Politics   UNKNOWN - a UFO podcast (AUDIO)_oU5g2B6PAys - transcript (automated).pdf","Transcript Link")</f>
        <v>Transcript Link</v>
      </c>
      <c r="M10" s="2" t="str">
        <f>HYPERLINK("https://files.afu.se/Downloads/Transcripts/Rogue%20Planet%20(Jason%20McClellan)/2021 12 06 - Rogue Planet TV - UFO Politics   UNKNOWN - a UFO podcast (AUDIO)_oU5g2B6PAys - transcript (automated).pdf","Transcript Link")</f>
        <v>Transcript Link</v>
      </c>
    </row>
    <row r="11" ht="270" spans="1:13">
      <c r="A11" s="1" t="s">
        <v>62</v>
      </c>
      <c r="B11" s="1" t="s">
        <v>13</v>
      </c>
      <c r="C11" s="4" t="s">
        <v>63</v>
      </c>
      <c r="D11" s="1" t="s">
        <v>64</v>
      </c>
      <c r="E11" s="1" t="s">
        <v>65</v>
      </c>
      <c r="F11" s="4" t="s">
        <v>17</v>
      </c>
      <c r="G11" s="1" t="s">
        <v>18</v>
      </c>
      <c r="H11" s="1" t="s">
        <v>19</v>
      </c>
      <c r="I11" s="1" t="s">
        <v>20</v>
      </c>
      <c r="J11" s="1" t="s">
        <v>66</v>
      </c>
      <c r="K11" s="1" t="s">
        <v>22</v>
      </c>
      <c r="L11" s="1" t="str">
        <f>HYPERLINK("https://files.afu.se/Downloads/Transcripts/Rogue%20Planet%20(Jason%20McClellan)/2021 07 07 - Rogue Planet TV - A Government UFO Report   UNKNOWN - a UFO podcast (AUDIO)_EhFFQprhWCk - transcript (automated).pdf","Transcript Link")</f>
        <v>Transcript Link</v>
      </c>
      <c r="M11" s="2" t="str">
        <f>HYPERLINK("https://files.afu.se/Downloads/Transcripts/Rogue%20Planet%20(Jason%20McClellan)/2021 07 07 - Rogue Planet TV - A Government UFO Report   UNKNOWN - a UFO podcast (AUDIO)_EhFFQprhWCk - transcript (automated).pdf","Transcript Link")</f>
        <v>Transcript Link</v>
      </c>
    </row>
    <row r="12" ht="180" spans="1:13">
      <c r="A12" s="1" t="s">
        <v>67</v>
      </c>
      <c r="B12" s="1" t="s">
        <v>13</v>
      </c>
      <c r="C12" s="4" t="s">
        <v>68</v>
      </c>
      <c r="D12" s="1" t="s">
        <v>69</v>
      </c>
      <c r="E12" s="1" t="s">
        <v>70</v>
      </c>
      <c r="F12" s="4" t="s">
        <v>17</v>
      </c>
      <c r="G12" s="1" t="s">
        <v>18</v>
      </c>
      <c r="H12" s="1" t="s">
        <v>19</v>
      </c>
      <c r="I12" s="1" t="s">
        <v>20</v>
      </c>
      <c r="J12" s="1" t="s">
        <v>71</v>
      </c>
      <c r="K12" s="1" t="s">
        <v>22</v>
      </c>
      <c r="L12" s="1" t="str">
        <f>HYPERLINK("https://files.afu.se/Downloads/Transcripts/Rogue%20Planet%20(Jason%20McClellan)/2021 07 02 - Rogue Planet TV - THAT UFO Report   UFO Happy Hour_PC7_MHfz2f0 - transcript (automated).pdf","Transcript Link")</f>
        <v>Transcript Link</v>
      </c>
      <c r="M12" s="2" t="str">
        <f>HYPERLINK("https://files.afu.se/Downloads/Transcripts/Rogue%20Planet%20(Jason%20McClellan)/2021 07 02 - Rogue Planet TV - THAT UFO Report   UFO Happy Hour_PC7_MHfz2f0 - transcript (automated).pdf","Transcript Link")</f>
        <v>Transcript Link</v>
      </c>
    </row>
    <row r="13" ht="409.5" spans="1:13">
      <c r="A13" s="1" t="s">
        <v>72</v>
      </c>
      <c r="B13" s="1" t="s">
        <v>13</v>
      </c>
      <c r="C13" s="4" t="s">
        <v>73</v>
      </c>
      <c r="D13" s="1" t="s">
        <v>74</v>
      </c>
      <c r="E13" s="1" t="s">
        <v>75</v>
      </c>
      <c r="F13" s="4" t="s">
        <v>17</v>
      </c>
      <c r="G13" s="1" t="s">
        <v>18</v>
      </c>
      <c r="H13" s="1" t="s">
        <v>19</v>
      </c>
      <c r="I13" s="1" t="s">
        <v>20</v>
      </c>
      <c r="J13" s="1" t="s">
        <v>76</v>
      </c>
      <c r="K13" s="1" t="s">
        <v>22</v>
      </c>
      <c r="L13" s="1" t="str">
        <f>HYPERLINK("https://files.afu.se/Downloads/Transcripts/Rogue%20Planet%20(Jason%20McClellan)/2021 06 16 - Rogue Planet TV - UFOs at the United Nation   UNKNOWN—a UFO podcast_uud-aa3UVjk - transcript (automated).pdf","Transcript Link")</f>
        <v>Transcript Link</v>
      </c>
      <c r="M13" s="2" t="str">
        <f>HYPERLINK("https://files.afu.se/Downloads/Transcripts/Rogue%20Planet%20(Jason%20McClellan)/2021 06 16 - Rogue Planet TV - UFOs at the United Nation   UNKNOWN—a UFO podcast_uud-aa3UVjk - transcript (automated).pdf","Transcript Link")</f>
        <v>Transcript Link</v>
      </c>
    </row>
    <row r="14" ht="315" spans="1:13">
      <c r="A14" s="1" t="s">
        <v>77</v>
      </c>
      <c r="B14" s="1" t="s">
        <v>13</v>
      </c>
      <c r="C14" s="4" t="s">
        <v>78</v>
      </c>
      <c r="D14" s="1" t="s">
        <v>79</v>
      </c>
      <c r="E14" s="1" t="s">
        <v>80</v>
      </c>
      <c r="F14" s="4" t="s">
        <v>17</v>
      </c>
      <c r="G14" s="1" t="s">
        <v>18</v>
      </c>
      <c r="H14" s="1" t="s">
        <v>19</v>
      </c>
      <c r="I14" s="1" t="s">
        <v>20</v>
      </c>
      <c r="J14" s="1" t="s">
        <v>81</v>
      </c>
      <c r="K14" s="1" t="s">
        <v>22</v>
      </c>
      <c r="L14" s="1" t="str">
        <f>HYPERLINK("https://files.afu.se/Downloads/Transcripts/Rogue%20Planet%20(Jason%20McClellan)/2021 05 26 - Rogue Planet TV - Government UFO Transparency   UNKNOWN—a UFO podcast [AUDIO]_CGnM54GV5IU - transcript (automated).pdf","Transcript Link")</f>
        <v>Transcript Link</v>
      </c>
      <c r="M14" s="2" t="str">
        <f>HYPERLINK("https://files.afu.se/Downloads/Transcripts/Rogue%20Planet%20(Jason%20McClellan)/2021 05 26 - Rogue Planet TV - Government UFO Transparency   UNKNOWN—a UFO podcast [AUDIO]_CGnM54GV5IU - transcript (automated).pdf","Transcript Link")</f>
        <v>Transcript Link</v>
      </c>
    </row>
    <row r="15" ht="150" spans="1:13">
      <c r="A15" s="1" t="s">
        <v>82</v>
      </c>
      <c r="B15" s="1" t="s">
        <v>13</v>
      </c>
      <c r="C15" s="4" t="s">
        <v>83</v>
      </c>
      <c r="D15" s="1" t="s">
        <v>84</v>
      </c>
      <c r="E15" s="1" t="s">
        <v>85</v>
      </c>
      <c r="F15" s="4" t="s">
        <v>17</v>
      </c>
      <c r="G15" s="1" t="s">
        <v>18</v>
      </c>
      <c r="H15" s="1" t="s">
        <v>19</v>
      </c>
      <c r="I15" s="1" t="s">
        <v>20</v>
      </c>
      <c r="J15" s="1" t="s">
        <v>86</v>
      </c>
      <c r="K15" s="1" t="s">
        <v>22</v>
      </c>
      <c r="L15" s="1" t="str">
        <f>HYPERLINK("https://files.afu.se/Downloads/Transcripts/Rogue%20Planet%20(Jason%20McClellan)/2021 04 21 - Rogue Planet TV - The William Rhodes UFO Photos   Old Fashioned UFOs_f7brrAzjx1U - transcript (automated).pdf","Transcript Link")</f>
        <v>Transcript Link</v>
      </c>
      <c r="M15" s="2" t="str">
        <f>HYPERLINK("https://files.afu.se/Downloads/Transcripts/Rogue%20Planet%20(Jason%20McClellan)/2021 04 21 - Rogue Planet TV - The William Rhodes UFO Photos   Old Fashioned UFOs_f7brrAzjx1U - transcript (automated).pdf","Transcript Link")</f>
        <v>Transcript Link</v>
      </c>
    </row>
    <row r="16" ht="285" spans="1:13">
      <c r="A16" s="1" t="s">
        <v>87</v>
      </c>
      <c r="B16" s="1" t="s">
        <v>13</v>
      </c>
      <c r="C16" s="4" t="s">
        <v>88</v>
      </c>
      <c r="D16" s="1" t="s">
        <v>89</v>
      </c>
      <c r="E16" s="1" t="s">
        <v>90</v>
      </c>
      <c r="F16" s="4" t="s">
        <v>17</v>
      </c>
      <c r="G16" s="1" t="s">
        <v>18</v>
      </c>
      <c r="H16" s="1" t="s">
        <v>19</v>
      </c>
      <c r="I16" s="1" t="s">
        <v>20</v>
      </c>
      <c r="J16" s="1" t="s">
        <v>91</v>
      </c>
      <c r="K16" s="1" t="s">
        <v>22</v>
      </c>
      <c r="L16" s="1" t="str">
        <f>HYPERLINK("https://files.afu.se/Downloads/Transcripts/Rogue%20Planet%20(Jason%20McClellan)/2021 04 14 - Rogue Planet TV - More Navy UFOs   UNKNOWN—a UFO podcast (AUDIO)_YaG4_3s3SWM - transcript (automated).pdf","Transcript Link")</f>
        <v>Transcript Link</v>
      </c>
      <c r="M16" s="2" t="str">
        <f>HYPERLINK("https://files.afu.se/Downloads/Transcripts/Rogue%20Planet%20(Jason%20McClellan)/2021 04 14 - Rogue Planet TV - More Navy UFOs   UNKNOWN—a UFO podcast (AUDIO)_YaG4_3s3SWM - transcript (automated).pdf","Transcript Link")</f>
        <v>Transcript Link</v>
      </c>
    </row>
    <row r="17" ht="195" spans="1:13">
      <c r="A17" s="1" t="s">
        <v>92</v>
      </c>
      <c r="B17" s="1" t="s">
        <v>13</v>
      </c>
      <c r="C17" s="4" t="s">
        <v>93</v>
      </c>
      <c r="D17" s="1" t="s">
        <v>94</v>
      </c>
      <c r="E17" s="1" t="s">
        <v>95</v>
      </c>
      <c r="F17" s="4" t="s">
        <v>17</v>
      </c>
      <c r="G17" s="1" t="s">
        <v>18</v>
      </c>
      <c r="H17" s="1" t="s">
        <v>19</v>
      </c>
      <c r="I17" s="1" t="s">
        <v>20</v>
      </c>
      <c r="J17" s="1" t="s">
        <v>96</v>
      </c>
      <c r="K17" s="1" t="s">
        <v>22</v>
      </c>
      <c r="L17" s="1" t="str">
        <f>HYPERLINK("https://files.afu.se/Downloads/Transcripts/Rogue%20Planet%20(Jason%20McClellan)/2021 04 11 - Rogue Planet TV - The Navy's Sphere, Acorn, and Metallic Blimp UFOs   UFO Quick Look_ybUZVYZngc0 - transcript (automated).pdf","Transcript Link")</f>
        <v>Transcript Link</v>
      </c>
      <c r="M17" s="2" t="str">
        <f>HYPERLINK("https://files.afu.se/Downloads/Transcripts/Rogue%20Planet%20(Jason%20McClellan)/2021 04 11 - Rogue Planet TV - The Navy's Sphere, Acorn, and Metallic Blimp UFOs   UFO Quick Look_ybUZVYZngc0 - transcript (automated).pdf","Transcript Link")</f>
        <v>Transcript Link</v>
      </c>
    </row>
    <row r="18" ht="409.5" spans="1:13">
      <c r="A18" s="1" t="s">
        <v>97</v>
      </c>
      <c r="B18" s="1" t="s">
        <v>13</v>
      </c>
      <c r="C18" s="4" t="s">
        <v>98</v>
      </c>
      <c r="D18" s="1" t="s">
        <v>99</v>
      </c>
      <c r="E18" s="1" t="s">
        <v>100</v>
      </c>
      <c r="F18" s="4" t="s">
        <v>17</v>
      </c>
      <c r="G18" s="1" t="s">
        <v>18</v>
      </c>
      <c r="H18" s="1" t="s">
        <v>19</v>
      </c>
      <c r="I18" s="1" t="s">
        <v>20</v>
      </c>
      <c r="J18" s="1" t="s">
        <v>101</v>
      </c>
      <c r="K18" s="1" t="s">
        <v>22</v>
      </c>
      <c r="L18" s="1" t="str">
        <f>HYPERLINK("https://files.afu.se/Downloads/Transcripts/Rogue%20Planet%20(Jason%20McClellan)/2021 03 03 - Rogue Planet TV - UFO Happy Hour (Feb. 2021)   UNKNOWN - a UFO podcast_cuZmELDxFzk - transcript (automated).pdf","Transcript Link")</f>
        <v>Transcript Link</v>
      </c>
      <c r="M18" s="2" t="str">
        <f>HYPERLINK("https://files.afu.se/Downloads/Transcripts/Rogue%20Planet%20(Jason%20McClellan)/2021 03 03 - Rogue Planet TV - UFO Happy Hour (Feb. 2021)   UNKNOWN - a UFO podcast_cuZmELDxFzk - transcript (automated).pdf","Transcript Link")</f>
        <v>Transcript Link</v>
      </c>
    </row>
    <row r="19" ht="150" spans="1:13">
      <c r="A19" s="1" t="s">
        <v>102</v>
      </c>
      <c r="B19" s="1" t="s">
        <v>13</v>
      </c>
      <c r="C19" s="4" t="s">
        <v>103</v>
      </c>
      <c r="D19" s="1" t="s">
        <v>104</v>
      </c>
      <c r="E19" s="1" t="s">
        <v>105</v>
      </c>
      <c r="F19" s="4" t="s">
        <v>17</v>
      </c>
      <c r="G19" s="1" t="s">
        <v>18</v>
      </c>
      <c r="H19" s="1" t="s">
        <v>19</v>
      </c>
      <c r="I19" s="1" t="s">
        <v>20</v>
      </c>
      <c r="J19" s="1" t="s">
        <v>106</v>
      </c>
      <c r="K19" s="1" t="s">
        <v>22</v>
      </c>
      <c r="L19" s="1" t="str">
        <f>HYPERLINK("https://files.afu.se/Downloads/Transcripts/Rogue%20Planet%20(Jason%20McClellan)/2021 02 26 - Rogue Planet TV - Kenneth Arnold's UFO sighting   Old Fashioned UFOs_2sAEfP9DbP4 - transcript (automated).pdf","Transcript Link")</f>
        <v>Transcript Link</v>
      </c>
      <c r="M19" s="2" t="str">
        <f>HYPERLINK("https://files.afu.se/Downloads/Transcripts/Rogue%20Planet%20(Jason%20McClellan)/2021 02 26 - Rogue Planet TV - Kenneth Arnold's UFO sighting   Old Fashioned UFOs_2sAEfP9DbP4 - transcript (automated).pdf","Transcript Link")</f>
        <v>Transcript Link</v>
      </c>
    </row>
    <row r="20" ht="300" spans="1:13">
      <c r="A20" s="1" t="s">
        <v>107</v>
      </c>
      <c r="B20" s="1" t="s">
        <v>13</v>
      </c>
      <c r="C20" s="4" t="s">
        <v>108</v>
      </c>
      <c r="D20" s="1" t="s">
        <v>109</v>
      </c>
      <c r="E20" s="1" t="s">
        <v>110</v>
      </c>
      <c r="F20" s="4" t="s">
        <v>17</v>
      </c>
      <c r="G20" s="1" t="s">
        <v>18</v>
      </c>
      <c r="H20" s="1" t="s">
        <v>19</v>
      </c>
      <c r="I20" s="1" t="s">
        <v>20</v>
      </c>
      <c r="J20" s="1" t="s">
        <v>111</v>
      </c>
      <c r="K20" s="1" t="s">
        <v>22</v>
      </c>
      <c r="L20" s="1" t="str">
        <f>HYPERLINK("https://files.afu.se/Downloads/Transcripts/Rogue%20Planet%20(Jason%20McClellan)/2021 02 20 - Rogue Planet TV - Congressional UFO Interest   UNKNOWN—a UFO podcast (AUDIO)_JSM_KkxDGxU - transcript (automated).pdf","Transcript Link")</f>
        <v>Transcript Link</v>
      </c>
      <c r="M20" s="2" t="str">
        <f>HYPERLINK("https://files.afu.se/Downloads/Transcripts/Rogue%20Planet%20(Jason%20McClellan)/2021 02 20 - Rogue Planet TV - Congressional UFO Interest   UNKNOWN—a UFO podcast (AUDIO)_JSM_KkxDGxU - transcript (automated).pdf","Transcript Link")</f>
        <v>Transcript Link</v>
      </c>
    </row>
    <row r="21" ht="150" spans="1:13">
      <c r="A21" s="1" t="s">
        <v>112</v>
      </c>
      <c r="B21" s="1" t="s">
        <v>13</v>
      </c>
      <c r="C21" s="4" t="s">
        <v>113</v>
      </c>
      <c r="D21" s="1" t="s">
        <v>114</v>
      </c>
      <c r="E21" s="1" t="s">
        <v>115</v>
      </c>
      <c r="F21" s="4" t="s">
        <v>17</v>
      </c>
      <c r="G21" s="1" t="s">
        <v>18</v>
      </c>
      <c r="H21" s="1" t="s">
        <v>19</v>
      </c>
      <c r="I21" s="1" t="s">
        <v>20</v>
      </c>
      <c r="J21" s="1" t="s">
        <v>116</v>
      </c>
      <c r="K21" s="1" t="s">
        <v>22</v>
      </c>
      <c r="L21" s="1" t="str">
        <f>HYPERLINK("https://files.afu.se/Downloads/Transcripts/Rogue%20Planet%20(Jason%20McClellan)/2021 01 27 - Rogue Planet TV - UFO Happy Hour (Jan. 2021)   UNKNOWN—a UFO podcast_xHANy2fsltA - transcript (automated).pdf","Transcript Link")</f>
        <v>Transcript Link</v>
      </c>
      <c r="M21" s="2" t="str">
        <f>HYPERLINK("https://files.afu.se/Downloads/Transcripts/Rogue%20Planet%20(Jason%20McClellan)/2021 01 27 - Rogue Planet TV - UFO Happy Hour (Jan. 2021)   UNKNOWN—a UFO podcast_xHANy2fsltA - transcript (automated).pdf","Transcript Link")</f>
        <v>Transcript Link</v>
      </c>
    </row>
    <row r="22" ht="150" spans="1:13">
      <c r="A22" s="1" t="s">
        <v>117</v>
      </c>
      <c r="B22" s="1" t="s">
        <v>13</v>
      </c>
      <c r="C22" s="4" t="s">
        <v>118</v>
      </c>
      <c r="D22" s="1" t="s">
        <v>119</v>
      </c>
      <c r="E22" s="1" t="s">
        <v>120</v>
      </c>
      <c r="F22" s="4" t="s">
        <v>17</v>
      </c>
      <c r="G22" s="1" t="s">
        <v>18</v>
      </c>
      <c r="H22" s="1" t="s">
        <v>19</v>
      </c>
      <c r="I22" s="1" t="s">
        <v>20</v>
      </c>
      <c r="J22" s="1" t="s">
        <v>121</v>
      </c>
      <c r="K22" s="1" t="s">
        <v>22</v>
      </c>
      <c r="L22" s="1" t="str">
        <f>HYPERLINK("https://files.afu.se/Downloads/Transcripts/Rogue%20Planet%20(Jason%20McClellan)/2021 01 17 - Rogue Planet TV - Aurora UFO Incident of 1897   Old Fashioned UFOs_Tx8N4-6xMbI - transcript (automated).pdf","Transcript Link")</f>
        <v>Transcript Link</v>
      </c>
      <c r="M22" s="2" t="str">
        <f>HYPERLINK("https://files.afu.se/Downloads/Transcripts/Rogue%20Planet%20(Jason%20McClellan)/2021 01 17 - Rogue Planet TV - Aurora UFO Incident of 1897   Old Fashioned UFOs_Tx8N4-6xMbI - transcript (automated).pdf","Transcript Link")</f>
        <v>Transcript Link</v>
      </c>
    </row>
    <row r="23" ht="285" spans="1:13">
      <c r="A23" s="1" t="s">
        <v>122</v>
      </c>
      <c r="B23" s="1" t="s">
        <v>13</v>
      </c>
      <c r="C23" s="4" t="s">
        <v>123</v>
      </c>
      <c r="D23" s="1" t="s">
        <v>124</v>
      </c>
      <c r="E23" s="1" t="s">
        <v>125</v>
      </c>
      <c r="F23" s="4" t="s">
        <v>17</v>
      </c>
      <c r="G23" s="1" t="s">
        <v>18</v>
      </c>
      <c r="H23" s="1" t="s">
        <v>19</v>
      </c>
      <c r="I23" s="1" t="s">
        <v>20</v>
      </c>
      <c r="J23" s="1" t="s">
        <v>126</v>
      </c>
      <c r="K23" s="1" t="s">
        <v>22</v>
      </c>
      <c r="L23" s="1" t="str">
        <f>HYPERLINK("https://files.afu.se/Downloads/Transcripts/Rogue%20Planet%20(Jason%20McClellan)/2021 01 13 - Rogue Planet TV - Waiting for Government UFO Secrets   UNKNOWN - a UFO podcast (AUDIO)_TlIceyYa7X4 - transcript (automated).pdf","Transcript Link")</f>
        <v>Transcript Link</v>
      </c>
      <c r="M23" s="2" t="str">
        <f>HYPERLINK("https://files.afu.se/Downloads/Transcripts/Rogue%20Planet%20(Jason%20McClellan)/2021 01 13 - Rogue Planet TV - Waiting for Government UFO Secrets   UNKNOWN - a UFO podcast (AUDIO)_TlIceyYa7X4 - transcript (automated).pdf","Transcript Link")</f>
        <v>Transcript Link</v>
      </c>
    </row>
    <row r="24" ht="315" spans="1:13">
      <c r="A24" s="1" t="s">
        <v>127</v>
      </c>
      <c r="B24" s="1" t="s">
        <v>13</v>
      </c>
      <c r="C24" s="4" t="s">
        <v>128</v>
      </c>
      <c r="D24" s="1" t="s">
        <v>129</v>
      </c>
      <c r="E24" s="1" t="s">
        <v>130</v>
      </c>
      <c r="F24" s="4" t="s">
        <v>17</v>
      </c>
      <c r="G24" s="1" t="s">
        <v>18</v>
      </c>
      <c r="H24" s="1" t="s">
        <v>19</v>
      </c>
      <c r="I24" s="1" t="s">
        <v>20</v>
      </c>
      <c r="J24" s="1" t="s">
        <v>131</v>
      </c>
      <c r="K24" s="1" t="s">
        <v>22</v>
      </c>
      <c r="L24" s="1" t="str">
        <f>HYPERLINK("https://files.afu.se/Downloads/Transcripts/Rogue%20Planet%20(Jason%20McClellan)/2020 12 23 - Rogue Planet TV - Top 10 UFO Stories of 2020   UNKNOWN—a UFO podcast_RsTZJvQmJbA - transcript (automated).pdf","Transcript Link")</f>
        <v>Transcript Link</v>
      </c>
      <c r="M24" s="2" t="str">
        <f>HYPERLINK("https://files.afu.se/Downloads/Transcripts/Rogue%20Planet%20(Jason%20McClellan)/2020 12 23 - Rogue Planet TV - Top 10 UFO Stories of 2020   UNKNOWN—a UFO podcast_RsTZJvQmJbA - transcript (automated).pdf","Transcript Link")</f>
        <v>Transcript Link</v>
      </c>
    </row>
    <row r="25" ht="390" spans="1:13">
      <c r="A25" s="1" t="s">
        <v>132</v>
      </c>
      <c r="B25" s="1" t="s">
        <v>13</v>
      </c>
      <c r="C25" s="4" t="s">
        <v>133</v>
      </c>
      <c r="D25" s="1" t="s">
        <v>134</v>
      </c>
      <c r="E25" s="1" t="s">
        <v>135</v>
      </c>
      <c r="F25" s="4" t="s">
        <v>17</v>
      </c>
      <c r="G25" s="1" t="s">
        <v>18</v>
      </c>
      <c r="H25" s="1" t="s">
        <v>19</v>
      </c>
      <c r="I25" s="1" t="s">
        <v>20</v>
      </c>
      <c r="J25" s="1" t="s">
        <v>136</v>
      </c>
      <c r="K25" s="1" t="s">
        <v>22</v>
      </c>
      <c r="L25" s="1" t="str">
        <f>HYPERLINK("https://files.afu.se/Downloads/Transcripts/Rogue%20Planet%20(Jason%20McClellan)/2020 12 08 - Rogue Planet TV - Leaked UFO Photo   UNKNOWN—a UFO podcast_gEXhYt4RKt0 - transcript (automated).pdf","Transcript Link")</f>
        <v>Transcript Link</v>
      </c>
      <c r="M25" s="2" t="str">
        <f>HYPERLINK("https://files.afu.se/Downloads/Transcripts/Rogue%20Planet%20(Jason%20McClellan)/2020 12 08 - Rogue Planet TV - Leaked UFO Photo   UNKNOWN—a UFO podcast_gEXhYt4RKt0 - transcript (automated).pdf","Transcript Link")</f>
        <v>Transcript Link</v>
      </c>
    </row>
    <row r="26" ht="409.5" spans="1:13">
      <c r="A26" s="1" t="s">
        <v>137</v>
      </c>
      <c r="B26" s="1" t="s">
        <v>13</v>
      </c>
      <c r="C26" s="4" t="s">
        <v>138</v>
      </c>
      <c r="D26" s="1" t="s">
        <v>139</v>
      </c>
      <c r="E26" s="1" t="s">
        <v>140</v>
      </c>
      <c r="F26" s="4" t="s">
        <v>17</v>
      </c>
      <c r="G26" s="1" t="s">
        <v>18</v>
      </c>
      <c r="H26" s="1" t="s">
        <v>19</v>
      </c>
      <c r="I26" s="1" t="s">
        <v>20</v>
      </c>
      <c r="J26" s="1" t="s">
        <v>141</v>
      </c>
      <c r="K26" s="1" t="s">
        <v>22</v>
      </c>
      <c r="L26" s="1" t="str">
        <f>HYPERLINK("https://files.afu.se/Downloads/Transcripts/Rogue%20Planet%20(Jason%20McClellan)/2020 11 16 - Rogue Planet TV - Cartoons in Space   The Punk Rocker Moon Stomper Program_dJgzJJ7jFAY - transcript (automated).pdf","Transcript Link")</f>
        <v>Transcript Link</v>
      </c>
      <c r="M26" s="2" t="str">
        <f>HYPERLINK("https://files.afu.se/Downloads/Transcripts/Rogue%20Planet%20(Jason%20McClellan)/2020 11 16 - Rogue Planet TV - Cartoons in Space   The Punk Rocker Moon Stomper Program_dJgzJJ7jFAY - transcript (automated).pdf","Transcript Link")</f>
        <v>Transcript Link</v>
      </c>
    </row>
    <row r="27" ht="409.5" spans="1:13">
      <c r="A27" s="1" t="s">
        <v>142</v>
      </c>
      <c r="B27" s="1" t="s">
        <v>13</v>
      </c>
      <c r="C27" s="4" t="s">
        <v>143</v>
      </c>
      <c r="D27" s="1" t="s">
        <v>144</v>
      </c>
      <c r="E27" s="1" t="s">
        <v>145</v>
      </c>
      <c r="F27" s="4" t="s">
        <v>17</v>
      </c>
      <c r="G27" s="1" t="s">
        <v>18</v>
      </c>
      <c r="H27" s="1" t="s">
        <v>19</v>
      </c>
      <c r="I27" s="1" t="s">
        <v>20</v>
      </c>
      <c r="J27" s="1" t="s">
        <v>146</v>
      </c>
      <c r="K27" s="1" t="s">
        <v>22</v>
      </c>
      <c r="L27" s="1" t="str">
        <f>HYPERLINK("https://files.afu.se/Downloads/Transcripts/Rogue%20Planet%20(Jason%20McClellan)/2020 10 30 - Rogue Planet TV - 80s Gore vs. 30s Horror   The Punk Rocker Moon Stomper Program_Feotg0ha2xk - transcript (automated).pdf","Transcript Link")</f>
        <v>Transcript Link</v>
      </c>
      <c r="M27" s="2" t="str">
        <f>HYPERLINK("https://files.afu.se/Downloads/Transcripts/Rogue%20Planet%20(Jason%20McClellan)/2020 10 30 - Rogue Planet TV - 80s Gore vs. 30s Horror   The Punk Rocker Moon Stomper Program_Feotg0ha2xk - transcript (automated).pdf","Transcript Link")</f>
        <v>Transcript Link</v>
      </c>
    </row>
    <row r="28" ht="315" spans="1:13">
      <c r="A28" s="1" t="s">
        <v>147</v>
      </c>
      <c r="B28" s="1" t="s">
        <v>13</v>
      </c>
      <c r="C28" s="4" t="s">
        <v>148</v>
      </c>
      <c r="D28" s="1" t="s">
        <v>149</v>
      </c>
      <c r="E28" s="1" t="s">
        <v>150</v>
      </c>
      <c r="F28" s="4" t="s">
        <v>17</v>
      </c>
      <c r="G28" s="1" t="s">
        <v>18</v>
      </c>
      <c r="H28" s="1" t="s">
        <v>19</v>
      </c>
      <c r="I28" s="1" t="s">
        <v>20</v>
      </c>
      <c r="J28" s="1" t="s">
        <v>151</v>
      </c>
      <c r="K28" s="1" t="s">
        <v>22</v>
      </c>
      <c r="L28" s="1" t="str">
        <f>HYPERLINK("https://files.afu.se/Downloads/Transcripts/Rogue%20Planet%20(Jason%20McClellan)/2020 10 22 - Rogue Planet TV - The Best Halloween Movies with Aaron Sagers   The Rogue Planet Show_fX0tNqKKXU8 - transcript (automated).pdf","Transcript Link")</f>
        <v>Transcript Link</v>
      </c>
      <c r="M28" s="2" t="str">
        <f>HYPERLINK("https://files.afu.se/Downloads/Transcripts/Rogue%20Planet%20(Jason%20McClellan)/2020 10 22 - Rogue Planet TV - The Best Halloween Movies with Aaron Sagers   The Rogue Planet Show_fX0tNqKKXU8 - transcript (automated).pdf","Transcript Link")</f>
        <v>Transcript Link</v>
      </c>
    </row>
    <row r="29" ht="315" spans="1:13">
      <c r="A29" s="1" t="s">
        <v>152</v>
      </c>
      <c r="B29" s="1" t="s">
        <v>13</v>
      </c>
      <c r="C29" s="4" t="s">
        <v>153</v>
      </c>
      <c r="D29" s="1" t="s">
        <v>154</v>
      </c>
      <c r="E29" s="1" t="s">
        <v>155</v>
      </c>
      <c r="F29" s="4" t="s">
        <v>17</v>
      </c>
      <c r="G29" s="1" t="s">
        <v>18</v>
      </c>
      <c r="H29" s="1" t="s">
        <v>19</v>
      </c>
      <c r="I29" s="1" t="s">
        <v>20</v>
      </c>
      <c r="J29" s="1" t="s">
        <v>156</v>
      </c>
      <c r="K29" s="1" t="s">
        <v>22</v>
      </c>
      <c r="L29" s="1" t="str">
        <f>HYPERLINK("https://files.afu.se/Downloads/Transcripts/Rogue%20Planet%20(Jason%20McClellan)/2020 10 20 - Rogue Planet TV - Reviewing UFO Documentary  The Phenomenon    UNKNOWN UFO Podcast_uI2cIJocCGA - transcript (automated).pdf","Transcript Link")</f>
        <v>Transcript Link</v>
      </c>
      <c r="M29" s="2" t="str">
        <f>HYPERLINK("https://files.afu.se/Downloads/Transcripts/Rogue%20Planet%20(Jason%20McClellan)/2020 10 20 - Rogue Planet TV - Reviewing UFO Documentary  The Phenomenon    UNKNOWN UFO Podcast_uI2cIJocCGA - transcript (automated).pdf","Transcript Link")</f>
        <v>Transcript Link</v>
      </c>
    </row>
    <row r="30" ht="360" spans="1:13">
      <c r="A30" s="1" t="s">
        <v>157</v>
      </c>
      <c r="B30" s="1" t="s">
        <v>13</v>
      </c>
      <c r="C30" s="4" t="s">
        <v>158</v>
      </c>
      <c r="D30" s="1" t="s">
        <v>159</v>
      </c>
      <c r="E30" s="1" t="s">
        <v>160</v>
      </c>
      <c r="F30" s="4" t="s">
        <v>17</v>
      </c>
      <c r="G30" s="1" t="s">
        <v>18</v>
      </c>
      <c r="H30" s="1" t="s">
        <v>19</v>
      </c>
      <c r="I30" s="1" t="s">
        <v>20</v>
      </c>
      <c r="J30" s="1" t="s">
        <v>161</v>
      </c>
      <c r="K30" s="1" t="s">
        <v>22</v>
      </c>
      <c r="L30" s="1" t="str">
        <f>HYPERLINK("https://files.afu.se/Downloads/Transcripts/Rogue%20Planet%20(Jason%20McClellan)/2020 10 07 - Rogue Planet TV - James Fox and His New UFO Film   The Rogue Planet Show_LOOAFfCe0xU - transcript (automated).pdf","Transcript Link")</f>
        <v>Transcript Link</v>
      </c>
      <c r="M30" s="2" t="str">
        <f>HYPERLINK("https://files.afu.se/Downloads/Transcripts/Rogue%20Planet%20(Jason%20McClellan)/2020 10 07 - Rogue Planet TV - James Fox and His New UFO Film   The Rogue Planet Show_LOOAFfCe0xU - transcript (automated).pdf","Transcript Link")</f>
        <v>Transcript Link</v>
      </c>
    </row>
    <row r="31" ht="360" spans="1:13">
      <c r="A31" s="1" t="s">
        <v>162</v>
      </c>
      <c r="B31" s="1" t="s">
        <v>13</v>
      </c>
      <c r="C31" s="4" t="s">
        <v>163</v>
      </c>
      <c r="D31" s="1" t="s">
        <v>164</v>
      </c>
      <c r="E31" s="1" t="s">
        <v>165</v>
      </c>
      <c r="F31" s="4" t="s">
        <v>17</v>
      </c>
      <c r="G31" s="1" t="s">
        <v>18</v>
      </c>
      <c r="H31" s="1" t="s">
        <v>19</v>
      </c>
      <c r="I31" s="1" t="s">
        <v>20</v>
      </c>
      <c r="J31" s="1" t="s">
        <v>166</v>
      </c>
      <c r="K31" s="1" t="s">
        <v>22</v>
      </c>
      <c r="L31" s="1" t="str">
        <f>HYPERLINK("https://files.afu.se/Downloads/Transcripts/Rogue%20Planet%20(Jason%20McClellan)/2020 09 16 - Rogue Planet TV - Japan's Government on UFOs   UNKNOWN—a UFO podcast_Ddfj6I1fTpk - transcript (automated).pdf","Transcript Link")</f>
        <v>Transcript Link</v>
      </c>
      <c r="M31" s="2" t="str">
        <f>HYPERLINK("https://files.afu.se/Downloads/Transcripts/Rogue%20Planet%20(Jason%20McClellan)/2020 09 16 - Rogue Planet TV - Japan's Government on UFOs   UNKNOWN—a UFO podcast_Ddfj6I1fTpk - transcript (automated).pdf","Transcript Link")</f>
        <v>Transcript Link</v>
      </c>
    </row>
    <row r="32" ht="180" spans="1:13">
      <c r="A32" s="1" t="s">
        <v>167</v>
      </c>
      <c r="B32" s="1" t="s">
        <v>13</v>
      </c>
      <c r="C32" s="4" t="s">
        <v>168</v>
      </c>
      <c r="D32" s="1" t="s">
        <v>169</v>
      </c>
      <c r="E32" s="1" t="s">
        <v>170</v>
      </c>
      <c r="F32" s="4" t="s">
        <v>17</v>
      </c>
      <c r="G32" s="1" t="s">
        <v>18</v>
      </c>
      <c r="H32" s="1" t="s">
        <v>19</v>
      </c>
      <c r="I32" s="1" t="s">
        <v>20</v>
      </c>
      <c r="J32" s="1" t="s">
        <v>171</v>
      </c>
      <c r="K32" s="1" t="s">
        <v>22</v>
      </c>
      <c r="L32" s="1" t="str">
        <f>HYPERLINK("https://files.afu.se/Downloads/Transcripts/Rogue%20Planet%20(Jason%20McClellan)/2020 09 15 - Rogue Planet TV - Aliens on Venus    The search for life in our solar system_cQW4_Ryn_zg - transcript (automated).pdf","Transcript Link")</f>
        <v>Transcript Link</v>
      </c>
      <c r="M32" s="2" t="str">
        <f>HYPERLINK("https://files.afu.se/Downloads/Transcripts/Rogue%20Planet%20(Jason%20McClellan)/2020 09 15 - Rogue Planet TV - Aliens on Venus    The search for life in our solar system_cQW4_Ryn_zg - transcript (automated).pdf","Transcript Link")</f>
        <v>Transcript Link</v>
      </c>
    </row>
    <row r="33" ht="240" spans="1:13">
      <c r="A33" s="1" t="s">
        <v>172</v>
      </c>
      <c r="B33" s="1" t="s">
        <v>13</v>
      </c>
      <c r="C33" s="4" t="s">
        <v>173</v>
      </c>
      <c r="D33" s="1" t="s">
        <v>174</v>
      </c>
      <c r="E33" s="1" t="s">
        <v>175</v>
      </c>
      <c r="F33" s="4" t="s">
        <v>17</v>
      </c>
      <c r="G33" s="1" t="s">
        <v>18</v>
      </c>
      <c r="H33" s="1" t="s">
        <v>19</v>
      </c>
      <c r="I33" s="1" t="s">
        <v>20</v>
      </c>
      <c r="J33" s="1" t="s">
        <v>176</v>
      </c>
      <c r="K33" s="1" t="s">
        <v>22</v>
      </c>
      <c r="L33" s="1" t="str">
        <f>HYPERLINK("https://files.afu.se/Downloads/Transcripts/Rogue%20Planet%20(Jason%20McClellan)/2020 09 02 - Rogue Planet TV - Are there laws in space    UNKNOWN—a UFO podcast_W5nUEGJ2aOk - transcript (automated).pdf","Transcript Link")</f>
        <v>Transcript Link</v>
      </c>
      <c r="M33" s="2" t="str">
        <f>HYPERLINK("https://files.afu.se/Downloads/Transcripts/Rogue%20Planet%20(Jason%20McClellan)/2020 09 02 - Rogue Planet TV - Are there laws in space    UNKNOWN—a UFO podcast_W5nUEGJ2aOk - transcript (automated).pdf","Transcript Link")</f>
        <v>Transcript Link</v>
      </c>
    </row>
    <row r="34" ht="150" spans="1:13">
      <c r="A34" s="1" t="s">
        <v>177</v>
      </c>
      <c r="B34" s="1" t="s">
        <v>13</v>
      </c>
      <c r="C34" s="4" t="s">
        <v>178</v>
      </c>
      <c r="D34" s="1" t="s">
        <v>179</v>
      </c>
      <c r="E34" s="1" t="s">
        <v>180</v>
      </c>
      <c r="F34" s="4" t="s">
        <v>17</v>
      </c>
      <c r="G34" s="1" t="s">
        <v>18</v>
      </c>
      <c r="H34" s="1" t="s">
        <v>19</v>
      </c>
      <c r="I34" s="1" t="s">
        <v>20</v>
      </c>
      <c r="J34" s="1" t="s">
        <v>181</v>
      </c>
      <c r="K34" s="1" t="s">
        <v>22</v>
      </c>
      <c r="L34" s="1" t="str">
        <f>HYPERLINK("https://files.afu.se/Downloads/Transcripts/Rogue%20Planet%20(Jason%20McClellan)/2020 08 12 - Rogue Planet TV - Has alien material been recovered from crashed UFOs    UFO Quick Look_HcClQbVukmc - transcript (automated).pdf","Transcript Link")</f>
        <v>Transcript Link</v>
      </c>
      <c r="M34" s="2" t="str">
        <f>HYPERLINK("https://files.afu.se/Downloads/Transcripts/Rogue%20Planet%20(Jason%20McClellan)/2020 08 12 - Rogue Planet TV - Has alien material been recovered from crashed UFOs    UFO Quick Look_HcClQbVukmc - transcript (automated).pdf","Transcript Link")</f>
        <v>Transcript Link</v>
      </c>
    </row>
    <row r="35" ht="255" spans="1:13">
      <c r="A35" s="1" t="s">
        <v>182</v>
      </c>
      <c r="B35" s="1" t="s">
        <v>13</v>
      </c>
      <c r="C35" s="4" t="s">
        <v>183</v>
      </c>
      <c r="D35" s="1" t="s">
        <v>184</v>
      </c>
      <c r="E35" s="1" t="s">
        <v>185</v>
      </c>
      <c r="F35" s="4" t="s">
        <v>17</v>
      </c>
      <c r="G35" s="1" t="s">
        <v>18</v>
      </c>
      <c r="H35" s="1" t="s">
        <v>19</v>
      </c>
      <c r="I35" s="1" t="s">
        <v>20</v>
      </c>
      <c r="J35" s="1" t="s">
        <v>186</v>
      </c>
      <c r="K35" s="1" t="s">
        <v>22</v>
      </c>
      <c r="L35" s="1" t="str">
        <f>HYPERLINK("https://files.afu.se/Downloads/Transcripts/Rogue%20Planet%20(Jason%20McClellan)/2020 08 11 - Rogue Planet TV - UFO Crash Retrievals   UNKNOWN—a UFO podcast_TU96vi5yVLs - transcript (automated).pdf","Transcript Link")</f>
        <v>Transcript Link</v>
      </c>
      <c r="M35" s="2" t="str">
        <f>HYPERLINK("https://files.afu.se/Downloads/Transcripts/Rogue%20Planet%20(Jason%20McClellan)/2020 08 11 - Rogue Planet TV - UFO Crash Retrievals   UNKNOWN—a UFO podcast_TU96vi5yVLs - transcript (automated).pdf","Transcript Link")</f>
        <v>Transcript Link</v>
      </c>
    </row>
    <row r="36" ht="330" spans="1:13">
      <c r="A36" s="1" t="s">
        <v>187</v>
      </c>
      <c r="B36" s="1" t="s">
        <v>13</v>
      </c>
      <c r="C36" s="4" t="s">
        <v>188</v>
      </c>
      <c r="D36" s="1" t="s">
        <v>189</v>
      </c>
      <c r="E36" s="1" t="s">
        <v>190</v>
      </c>
      <c r="F36" s="4" t="s">
        <v>17</v>
      </c>
      <c r="G36" s="1" t="s">
        <v>18</v>
      </c>
      <c r="H36" s="1" t="s">
        <v>19</v>
      </c>
      <c r="I36" s="1" t="s">
        <v>20</v>
      </c>
      <c r="J36" s="1" t="s">
        <v>191</v>
      </c>
      <c r="K36" s="1" t="s">
        <v>22</v>
      </c>
      <c r="L36" s="1" t="str">
        <f>HYPERLINK("https://files.afu.se/Downloads/Transcripts/Rogue%20Planet%20(Jason%20McClellan)/2020 08 04 - Rogue Planet TV - Shane Hurd   Investigating Unidentified Aerial Phenomena_yjdJqzjdyhU - transcript (automated).pdf","Transcript Link")</f>
        <v>Transcript Link</v>
      </c>
      <c r="M36" s="2" t="str">
        <f>HYPERLINK("https://files.afu.se/Downloads/Transcripts/Rogue%20Planet%20(Jason%20McClellan)/2020 08 04 - Rogue Planet TV - Shane Hurd   Investigating Unidentified Aerial Phenomena_yjdJqzjdyhU - transcript (automated).pdf","Transcript Link")</f>
        <v>Transcript Link</v>
      </c>
    </row>
    <row r="37" ht="150" spans="1:13">
      <c r="A37" s="1" t="s">
        <v>192</v>
      </c>
      <c r="B37" s="1" t="s">
        <v>13</v>
      </c>
      <c r="C37" s="4" t="s">
        <v>193</v>
      </c>
      <c r="D37" s="1" t="s">
        <v>194</v>
      </c>
      <c r="E37" s="1" t="s">
        <v>195</v>
      </c>
      <c r="F37" s="4" t="s">
        <v>17</v>
      </c>
      <c r="G37" s="1" t="s">
        <v>18</v>
      </c>
      <c r="H37" s="1" t="s">
        <v>19</v>
      </c>
      <c r="I37" s="1" t="s">
        <v>20</v>
      </c>
      <c r="J37" s="1" t="s">
        <v>196</v>
      </c>
      <c r="K37" s="1" t="s">
        <v>22</v>
      </c>
      <c r="L37" s="1" t="str">
        <f>HYPERLINK("https://files.afu.se/Downloads/Transcripts/Rogue%20Planet%20(Jason%20McClellan)/2020 07 31 - Rogue Planet TV - The Government's UAP Task Force   UFO Quick Look_RCIKakS7h4A - transcript (automated).pdf","Transcript Link")</f>
        <v>Transcript Link</v>
      </c>
      <c r="M37" s="2" t="str">
        <f>HYPERLINK("https://files.afu.se/Downloads/Transcripts/Rogue%20Planet%20(Jason%20McClellan)/2020 07 31 - Rogue Planet TV - The Government's UAP Task Force   UFO Quick Look_RCIKakS7h4A - transcript (automated).pdf","Transcript Link")</f>
        <v>Transcript Link</v>
      </c>
    </row>
    <row r="38" ht="195" spans="1:13">
      <c r="A38" s="1" t="s">
        <v>197</v>
      </c>
      <c r="B38" s="1" t="s">
        <v>13</v>
      </c>
      <c r="C38" s="4" t="s">
        <v>198</v>
      </c>
      <c r="D38" s="1" t="s">
        <v>199</v>
      </c>
      <c r="E38" s="1" t="s">
        <v>200</v>
      </c>
      <c r="F38" s="4" t="s">
        <v>17</v>
      </c>
      <c r="G38" s="1" t="s">
        <v>18</v>
      </c>
      <c r="H38" s="1" t="s">
        <v>19</v>
      </c>
      <c r="I38" s="1" t="s">
        <v>20</v>
      </c>
      <c r="J38" s="1" t="s">
        <v>201</v>
      </c>
      <c r="K38" s="1" t="s">
        <v>22</v>
      </c>
      <c r="L38" s="1" t="str">
        <f>HYPERLINK("https://files.afu.se/Downloads/Transcripts/Rogue%20Planet%20(Jason%20McClellan)/2020 07 28 - Rogue Planet TV - The Unexplained Interview   All The Strange 2020_rcX3eHT2-Oo - transcript (automated).pdf","Transcript Link")</f>
        <v>Transcript Link</v>
      </c>
      <c r="M38" s="2" t="str">
        <f>HYPERLINK("https://files.afu.se/Downloads/Transcripts/Rogue%20Planet%20(Jason%20McClellan)/2020 07 28 - Rogue Planet TV - The Unexplained Interview   All The Strange 2020_rcX3eHT2-Oo - transcript (automated).pdf","Transcript Link")</f>
        <v>Transcript Link</v>
      </c>
    </row>
    <row r="39" ht="255" spans="1:13">
      <c r="A39" s="1" t="s">
        <v>202</v>
      </c>
      <c r="B39" s="1" t="s">
        <v>13</v>
      </c>
      <c r="C39" s="4" t="s">
        <v>203</v>
      </c>
      <c r="D39" s="1" t="s">
        <v>204</v>
      </c>
      <c r="E39" s="1" t="s">
        <v>205</v>
      </c>
      <c r="F39" s="4" t="s">
        <v>17</v>
      </c>
      <c r="G39" s="1" t="s">
        <v>18</v>
      </c>
      <c r="H39" s="1" t="s">
        <v>19</v>
      </c>
      <c r="I39" s="1" t="s">
        <v>20</v>
      </c>
      <c r="J39" s="1" t="s">
        <v>206</v>
      </c>
      <c r="K39" s="1" t="s">
        <v>22</v>
      </c>
      <c r="L39" s="1" t="str">
        <f>HYPERLINK("https://files.afu.se/Downloads/Transcripts/Rogue%20Planet%20(Jason%20McClellan)/2020 07 27 - Rogue Planet TV - NYT UFOs   Have we recovered crashed UFOs _Jl4ZEZNdAaE - transcript (automated).pdf","Transcript Link")</f>
        <v>Transcript Link</v>
      </c>
      <c r="M39" s="2" t="str">
        <f>HYPERLINK("https://files.afu.se/Downloads/Transcripts/Rogue%20Planet%20(Jason%20McClellan)/2020 07 27 - Rogue Planet TV - NYT UFOs   Have we recovered crashed UFOs _Jl4ZEZNdAaE - transcript (automated).pdf","Transcript Link")</f>
        <v>Transcript Link</v>
      </c>
    </row>
    <row r="40" ht="165" spans="1:13">
      <c r="A40" s="1" t="s">
        <v>207</v>
      </c>
      <c r="B40" s="1" t="s">
        <v>13</v>
      </c>
      <c r="C40" s="4" t="s">
        <v>208</v>
      </c>
      <c r="D40" s="1" t="s">
        <v>209</v>
      </c>
      <c r="E40" s="1" t="s">
        <v>210</v>
      </c>
      <c r="F40" s="4" t="s">
        <v>17</v>
      </c>
      <c r="G40" s="1" t="s">
        <v>18</v>
      </c>
      <c r="H40" s="1" t="s">
        <v>19</v>
      </c>
      <c r="I40" s="1" t="s">
        <v>20</v>
      </c>
      <c r="J40" s="1" t="s">
        <v>211</v>
      </c>
      <c r="K40" s="1" t="s">
        <v>22</v>
      </c>
      <c r="L40" s="1" t="str">
        <f>HYPERLINK("https://files.afu.se/Downloads/Transcripts/Rogue%20Planet%20(Jason%20McClellan)/2020 07 21 - Rogue Planet TV - Ancient Aliens, Roswell Artifacts   All The Strange 2020_IY2DfLr09PA - transcript (automated).pdf","Transcript Link")</f>
        <v>Transcript Link</v>
      </c>
      <c r="M40" s="2" t="str">
        <f>HYPERLINK("https://files.afu.se/Downloads/Transcripts/Rogue%20Planet%20(Jason%20McClellan)/2020 07 21 - Rogue Planet TV - Ancient Aliens, Roswell Artifacts   All The Strange 2020_IY2DfLr09PA - transcript (automated).pdf","Transcript Link")</f>
        <v>Transcript Link</v>
      </c>
    </row>
    <row r="41" ht="255" spans="1:13">
      <c r="A41" s="1" t="s">
        <v>212</v>
      </c>
      <c r="B41" s="1" t="s">
        <v>13</v>
      </c>
      <c r="C41" s="4" t="s">
        <v>213</v>
      </c>
      <c r="D41" s="1" t="s">
        <v>214</v>
      </c>
      <c r="E41" s="1" t="s">
        <v>215</v>
      </c>
      <c r="F41" s="4" t="s">
        <v>17</v>
      </c>
      <c r="G41" s="1" t="s">
        <v>18</v>
      </c>
      <c r="H41" s="1" t="s">
        <v>19</v>
      </c>
      <c r="I41" s="1" t="s">
        <v>20</v>
      </c>
      <c r="J41" s="1" t="s">
        <v>216</v>
      </c>
      <c r="K41" s="1" t="s">
        <v>22</v>
      </c>
      <c r="L41" s="1" t="str">
        <f>HYPERLINK("https://files.afu.se/Downloads/Transcripts/Rogue%20Planet%20(Jason%20McClellan)/2020 07 15 - Rogue Planet TV - UFO Happy Hour [UNKNOWN—a UFO Podcast]_S8MCy5iGqLc - transcript (automated).pdf","Transcript Link")</f>
        <v>Transcript Link</v>
      </c>
      <c r="M41" s="2" t="str">
        <f>HYPERLINK("https://files.afu.se/Downloads/Transcripts/Rogue%20Planet%20(Jason%20McClellan)/2020 07 15 - Rogue Planet TV - UFO Happy Hour [UNKNOWN—a UFO Podcast]_S8MCy5iGqLc - transcript (automated).pdf","Transcript Link")</f>
        <v>Transcript Link</v>
      </c>
    </row>
    <row r="42" ht="150" spans="1:13">
      <c r="A42" s="1" t="s">
        <v>217</v>
      </c>
      <c r="B42" s="1" t="s">
        <v>13</v>
      </c>
      <c r="C42" s="4" t="s">
        <v>218</v>
      </c>
      <c r="D42" s="1" t="s">
        <v>219</v>
      </c>
      <c r="E42" s="1" t="s">
        <v>220</v>
      </c>
      <c r="F42" s="4" t="s">
        <v>17</v>
      </c>
      <c r="G42" s="1" t="s">
        <v>18</v>
      </c>
      <c r="H42" s="1" t="s">
        <v>19</v>
      </c>
      <c r="I42" s="1" t="s">
        <v>20</v>
      </c>
      <c r="J42" s="1" t="s">
        <v>221</v>
      </c>
      <c r="K42" s="1" t="s">
        <v>22</v>
      </c>
      <c r="L42" s="1" t="str">
        <f>HYPERLINK("https://files.afu.se/Downloads/Transcripts/Rogue%20Planet%20(Jason%20McClellan)/2020 07 14 - Rogue Planet TV - Evidence-Based UAP Investigations   All The Strange 2020_aAzGy0wmg_4 - transcript (automated).pdf","Transcript Link")</f>
        <v>Transcript Link</v>
      </c>
      <c r="M42" s="2" t="str">
        <f>HYPERLINK("https://files.afu.se/Downloads/Transcripts/Rogue%20Planet%20(Jason%20McClellan)/2020 07 14 - Rogue Planet TV - Evidence-Based UAP Investigations   All The Strange 2020_aAzGy0wmg_4 - transcript (automated).pdf","Transcript Link")</f>
        <v>Transcript Link</v>
      </c>
    </row>
    <row r="43" ht="225" spans="1:13">
      <c r="A43" s="1" t="s">
        <v>222</v>
      </c>
      <c r="B43" s="1" t="s">
        <v>13</v>
      </c>
      <c r="C43" s="4" t="s">
        <v>223</v>
      </c>
      <c r="D43" s="1" t="s">
        <v>224</v>
      </c>
      <c r="E43" s="1" t="s">
        <v>225</v>
      </c>
      <c r="F43" s="4" t="s">
        <v>17</v>
      </c>
      <c r="G43" s="1" t="s">
        <v>18</v>
      </c>
      <c r="H43" s="1" t="s">
        <v>19</v>
      </c>
      <c r="I43" s="1" t="s">
        <v>20</v>
      </c>
      <c r="J43" s="1" t="s">
        <v>226</v>
      </c>
      <c r="K43" s="1" t="s">
        <v>22</v>
      </c>
      <c r="L43" s="1" t="str">
        <f>HYPERLINK("https://files.afu.se/Downloads/Transcripts/Rogue%20Planet%20(Jason%20McClellan)/2020 07 08 - Rogue Planet TV - Are UFOs a Threat    UFO Threat vs. Hostility_xZRROu7di34 - transcript (automated).pdf","Transcript Link")</f>
        <v>Transcript Link</v>
      </c>
      <c r="M43" s="2" t="str">
        <f>HYPERLINK("https://files.afu.se/Downloads/Transcripts/Rogue%20Planet%20(Jason%20McClellan)/2020 07 08 - Rogue Planet TV - Are UFOs a Threat    UFO Threat vs. Hostility_xZRROu7di34 - transcript (automated).pdf","Transcript Link")</f>
        <v>Transcript Link</v>
      </c>
    </row>
    <row r="44" ht="255" spans="1:13">
      <c r="A44" s="1" t="s">
        <v>227</v>
      </c>
      <c r="B44" s="1" t="s">
        <v>13</v>
      </c>
      <c r="C44" s="4" t="s">
        <v>228</v>
      </c>
      <c r="D44" s="1" t="s">
        <v>229</v>
      </c>
      <c r="E44" s="1" t="s">
        <v>230</v>
      </c>
      <c r="F44" s="4" t="s">
        <v>17</v>
      </c>
      <c r="G44" s="1" t="s">
        <v>18</v>
      </c>
      <c r="H44" s="1" t="s">
        <v>19</v>
      </c>
      <c r="I44" s="1" t="s">
        <v>20</v>
      </c>
      <c r="J44" s="1" t="s">
        <v>231</v>
      </c>
      <c r="K44" s="1" t="s">
        <v>22</v>
      </c>
      <c r="L44" s="1" t="str">
        <f>HYPERLINK("https://files.afu.se/Downloads/Transcripts/Rogue%20Planet%20(Jason%20McClellan)/2020 07 07 - Rogue Planet TV - Skinwalker Ranch Panel — All The Strange 2020_QsLrSrNKAiA - transcript (automated).pdf","Transcript Link")</f>
        <v>Transcript Link</v>
      </c>
      <c r="M44" s="2" t="str">
        <f>HYPERLINK("https://files.afu.se/Downloads/Transcripts/Rogue%20Planet%20(Jason%20McClellan)/2020 07 07 - Rogue Planet TV - Skinwalker Ranch Panel — All The Strange 2020_QsLrSrNKAiA - transcript (automated).pdf","Transcript Link")</f>
        <v>Transcript Link</v>
      </c>
    </row>
    <row r="45" ht="150" spans="1:13">
      <c r="A45" s="1" t="s">
        <v>232</v>
      </c>
      <c r="B45" s="1" t="s">
        <v>13</v>
      </c>
      <c r="C45" s="4" t="s">
        <v>233</v>
      </c>
      <c r="D45" s="1" t="s">
        <v>234</v>
      </c>
      <c r="E45" s="1" t="s">
        <v>235</v>
      </c>
      <c r="F45" s="4" t="s">
        <v>17</v>
      </c>
      <c r="G45" s="1" t="s">
        <v>18</v>
      </c>
      <c r="H45" s="1" t="s">
        <v>19</v>
      </c>
      <c r="I45" s="1" t="s">
        <v>20</v>
      </c>
      <c r="J45" s="1" t="s">
        <v>236</v>
      </c>
      <c r="K45" s="1" t="s">
        <v>22</v>
      </c>
      <c r="L45" s="1" t="str">
        <f>HYPERLINK("https://files.afu.se/Downloads/Transcripts/Rogue%20Planet%20(Jason%20McClellan)/2020 06 30 - Rogue Planet TV - How to Have a Supernatural Experience   All The Strange 2020_gXbZtRFDX-g - transcript (automated).pdf","Transcript Link")</f>
        <v>Transcript Link</v>
      </c>
      <c r="M45" s="2" t="str">
        <f>HYPERLINK("https://files.afu.se/Downloads/Transcripts/Rogue%20Planet%20(Jason%20McClellan)/2020 06 30 - Rogue Planet TV - How to Have a Supernatural Experience   All The Strange 2020_gXbZtRFDX-g - transcript (automated).pdf","Transcript Link")</f>
        <v>Transcript Link</v>
      </c>
    </row>
    <row r="46" ht="270" spans="1:13">
      <c r="A46" s="1" t="s">
        <v>237</v>
      </c>
      <c r="B46" s="1" t="s">
        <v>13</v>
      </c>
      <c r="C46" s="4" t="s">
        <v>238</v>
      </c>
      <c r="D46" s="1" t="s">
        <v>239</v>
      </c>
      <c r="E46" s="1" t="s">
        <v>240</v>
      </c>
      <c r="F46" s="4" t="s">
        <v>17</v>
      </c>
      <c r="G46" s="1" t="s">
        <v>18</v>
      </c>
      <c r="H46" s="1" t="s">
        <v>19</v>
      </c>
      <c r="I46" s="1" t="s">
        <v>20</v>
      </c>
      <c r="J46" s="1" t="s">
        <v>241</v>
      </c>
      <c r="K46" s="1" t="s">
        <v>22</v>
      </c>
      <c r="L46" s="1" t="str">
        <f>HYPERLINK("https://files.afu.se/Downloads/Transcripts/Rogue%20Planet%20(Jason%20McClellan)/2020 06 29 - Rogue Planet TV - The U.S. Senate v. UFOs   Is the government releasing UFO information _nnJlDCVGf_A - transcript (automated).pdf","Transcript Link")</f>
        <v>Transcript Link</v>
      </c>
      <c r="M46" s="2" t="str">
        <f>HYPERLINK("https://files.afu.se/Downloads/Transcripts/Rogue%20Planet%20(Jason%20McClellan)/2020 06 29 - Rogue Planet TV - The U.S. Senate v. UFOs   Is the government releasing UFO information _nnJlDCVGf_A - transcript (automated).pdf","Transcript Link")</f>
        <v>Transcript Link</v>
      </c>
    </row>
    <row r="47" ht="150" spans="1:13">
      <c r="A47" s="1" t="s">
        <v>242</v>
      </c>
      <c r="B47" s="1" t="s">
        <v>13</v>
      </c>
      <c r="C47" s="4" t="s">
        <v>243</v>
      </c>
      <c r="D47" s="1" t="s">
        <v>244</v>
      </c>
      <c r="E47" s="1" t="s">
        <v>245</v>
      </c>
      <c r="F47" s="4" t="s">
        <v>17</v>
      </c>
      <c r="G47" s="1" t="s">
        <v>18</v>
      </c>
      <c r="H47" s="1" t="s">
        <v>19</v>
      </c>
      <c r="I47" s="1" t="s">
        <v>20</v>
      </c>
      <c r="J47" s="1" t="s">
        <v>246</v>
      </c>
      <c r="K47" s="1" t="s">
        <v>22</v>
      </c>
      <c r="L47" s="1" t="str">
        <f>HYPERLINK("https://files.afu.se/Downloads/Transcripts/Rogue%20Planet%20(Jason%20McClellan)/2020 06 23 - Rogue Planet TV - UFO Cults and Religions  The Power and Danger of Belief   All The Strange 2020_cuNfzlquw5c - transcript (automated).pdf","Transcript Link")</f>
        <v>Transcript Link</v>
      </c>
      <c r="M47" s="2" t="str">
        <f>HYPERLINK("https://files.afu.se/Downloads/Transcripts/Rogue%20Planet%20(Jason%20McClellan)/2020 06 23 - Rogue Planet TV - UFO Cults and Religions  The Power and Danger of Belief   All The Strange 2020_cuNfzlquw5c - transcript (automated).pdf","Transcript Link")</f>
        <v>Transcript Link</v>
      </c>
    </row>
    <row r="48" ht="150" spans="1:13">
      <c r="A48" s="1" t="s">
        <v>247</v>
      </c>
      <c r="B48" s="1" t="s">
        <v>13</v>
      </c>
      <c r="C48" s="4" t="s">
        <v>248</v>
      </c>
      <c r="D48" s="1" t="s">
        <v>249</v>
      </c>
      <c r="E48" s="1" t="s">
        <v>250</v>
      </c>
      <c r="F48" s="4" t="s">
        <v>17</v>
      </c>
      <c r="G48" s="1" t="s">
        <v>18</v>
      </c>
      <c r="H48" s="1" t="s">
        <v>19</v>
      </c>
      <c r="I48" s="1" t="s">
        <v>20</v>
      </c>
      <c r="J48" s="1" t="s">
        <v>251</v>
      </c>
      <c r="K48" s="1" t="s">
        <v>22</v>
      </c>
      <c r="L48" s="1" t="str">
        <f>HYPERLINK("https://files.afu.se/Downloads/Transcripts/Rogue%20Planet%20(Jason%20McClellan)/2020 06 17 - Rogue Planet TV - How To See UFOs   All The Strange 2020_f2z8pZ0E7TY - transcript (automated).pdf","Transcript Link")</f>
        <v>Transcript Link</v>
      </c>
      <c r="M48" s="2" t="str">
        <f>HYPERLINK("https://files.afu.se/Downloads/Transcripts/Rogue%20Planet%20(Jason%20McClellan)/2020 06 17 - Rogue Planet TV - How To See UFOs   All The Strange 2020_f2z8pZ0E7TY - transcript (automated).pdf","Transcript Link")</f>
        <v>Transcript Link</v>
      </c>
    </row>
    <row r="49" ht="345" spans="1:13">
      <c r="A49" s="1" t="s">
        <v>252</v>
      </c>
      <c r="B49" s="1" t="s">
        <v>13</v>
      </c>
      <c r="C49" s="4" t="s">
        <v>253</v>
      </c>
      <c r="D49" s="1" t="s">
        <v>254</v>
      </c>
      <c r="E49" s="1" t="s">
        <v>255</v>
      </c>
      <c r="F49" s="4" t="s">
        <v>17</v>
      </c>
      <c r="G49" s="1" t="s">
        <v>18</v>
      </c>
      <c r="H49" s="1" t="s">
        <v>19</v>
      </c>
      <c r="I49" s="1" t="s">
        <v>20</v>
      </c>
      <c r="J49" s="1" t="s">
        <v>256</v>
      </c>
      <c r="K49" s="1" t="s">
        <v>22</v>
      </c>
      <c r="L49" s="1" t="str">
        <f>HYPERLINK("https://files.afu.se/Downloads/Transcripts/Rogue%20Planet%20(Jason%20McClellan)/2020 06 12 - Rogue Planet TV - The Skinwalker Debrief Episode 11_XQB29peStxI - transcript (automated).pdf","Transcript Link")</f>
        <v>Transcript Link</v>
      </c>
      <c r="M49" s="2" t="str">
        <f>HYPERLINK("https://files.afu.se/Downloads/Transcripts/Rogue%20Planet%20(Jason%20McClellan)/2020 06 12 - Rogue Planet TV - The Skinwalker Debrief Episode 11_XQB29peStxI - transcript (automated).pdf","Transcript Link")</f>
        <v>Transcript Link</v>
      </c>
    </row>
    <row r="50" ht="150" spans="1:13">
      <c r="A50" s="1" t="s">
        <v>257</v>
      </c>
      <c r="B50" s="1" t="s">
        <v>13</v>
      </c>
      <c r="C50" s="4" t="s">
        <v>258</v>
      </c>
      <c r="D50" s="1" t="s">
        <v>259</v>
      </c>
      <c r="E50" s="1" t="s">
        <v>260</v>
      </c>
      <c r="F50" s="4" t="s">
        <v>17</v>
      </c>
      <c r="G50" s="1" t="s">
        <v>18</v>
      </c>
      <c r="H50" s="1" t="s">
        <v>19</v>
      </c>
      <c r="I50" s="1" t="s">
        <v>20</v>
      </c>
      <c r="J50" s="1" t="s">
        <v>261</v>
      </c>
      <c r="K50" s="1" t="s">
        <v>22</v>
      </c>
      <c r="L50" s="1" t="str">
        <f>HYPERLINK("https://files.afu.se/Downloads/Transcripts/Rogue%20Planet%20(Jason%20McClellan)/2020 06 08 - Rogue Planet TV - Pissing People Off With UFOs  UFO Communities as Counter-Culture in the 21st Century_TZZgbOTUK1o - transcript (automated).pdf","Transcript Link")</f>
        <v>Transcript Link</v>
      </c>
      <c r="M50" s="2" t="str">
        <f>HYPERLINK("https://files.afu.se/Downloads/Transcripts/Rogue%20Planet%20(Jason%20McClellan)/2020 06 08 - Rogue Planet TV - Pissing People Off With UFOs  UFO Communities as Counter-Culture in the 21st Century_TZZgbOTUK1o - transcript (automated).pdf","Transcript Link")</f>
        <v>Transcript Link</v>
      </c>
    </row>
    <row r="51" ht="150" spans="1:13">
      <c r="A51" s="1" t="s">
        <v>262</v>
      </c>
      <c r="B51" s="1" t="s">
        <v>13</v>
      </c>
      <c r="C51" s="4" t="s">
        <v>263</v>
      </c>
      <c r="D51" s="1" t="s">
        <v>264</v>
      </c>
      <c r="E51" s="1" t="s">
        <v>265</v>
      </c>
      <c r="F51" s="4" t="s">
        <v>17</v>
      </c>
      <c r="G51" s="1" t="s">
        <v>18</v>
      </c>
      <c r="H51" s="1" t="s">
        <v>19</v>
      </c>
      <c r="I51" s="1" t="s">
        <v>20</v>
      </c>
      <c r="J51" s="1" t="s">
        <v>266</v>
      </c>
      <c r="K51" s="1" t="s">
        <v>22</v>
      </c>
      <c r="L51" s="1" t="str">
        <f>HYPERLINK("https://files.afu.se/Downloads/Transcripts/Rogue%20Planet%20(Jason%20McClellan)/2020 06 05 - Rogue Planet TV - The Skinwalker Debrief Episode 10_eC-BwIe0VbU - transcript (automated).pdf","Transcript Link")</f>
        <v>Transcript Link</v>
      </c>
      <c r="M51" s="2" t="str">
        <f>HYPERLINK("https://files.afu.se/Downloads/Transcripts/Rogue%20Planet%20(Jason%20McClellan)/2020 06 05 - Rogue Planet TV - The Skinwalker Debrief Episode 10_eC-BwIe0VbU - transcript (automated).pdf","Transcript Link")</f>
        <v>Transcript Link</v>
      </c>
    </row>
    <row r="52" ht="150" spans="1:13">
      <c r="A52" s="1" t="s">
        <v>267</v>
      </c>
      <c r="B52" s="1" t="s">
        <v>13</v>
      </c>
      <c r="C52" s="4" t="s">
        <v>268</v>
      </c>
      <c r="D52" s="1" t="s">
        <v>269</v>
      </c>
      <c r="E52" s="1" t="s">
        <v>270</v>
      </c>
      <c r="F52" s="4" t="s">
        <v>17</v>
      </c>
      <c r="G52" s="1" t="s">
        <v>18</v>
      </c>
      <c r="H52" s="1" t="s">
        <v>19</v>
      </c>
      <c r="I52" s="1" t="s">
        <v>20</v>
      </c>
      <c r="J52" s="1" t="s">
        <v>271</v>
      </c>
      <c r="K52" s="1" t="s">
        <v>22</v>
      </c>
      <c r="L52" s="1" t="str">
        <f>HYPERLINK("https://files.afu.se/Downloads/Transcripts/Rogue%20Planet%20(Jason%20McClellan)/2020 06 01 - Rogue Planet TV - Micah Hanks presents  Sasquatch  Culture, History, and the Pursuit of an American Mystery_opjwSGFqxcw - transcript (automated).pdf","Transcript Link")</f>
        <v>Transcript Link</v>
      </c>
      <c r="M52" s="2" t="str">
        <f>HYPERLINK("https://files.afu.se/Downloads/Transcripts/Rogue%20Planet%20(Jason%20McClellan)/2020 06 01 - Rogue Planet TV - Micah Hanks presents  Sasquatch  Culture, History, and the Pursuit of an American Mystery_opjwSGFqxcw - transcript (automated).pdf","Transcript Link")</f>
        <v>Transcript Link</v>
      </c>
    </row>
    <row r="53" ht="150" spans="1:13">
      <c r="A53" s="1" t="s">
        <v>272</v>
      </c>
      <c r="B53" s="1" t="s">
        <v>13</v>
      </c>
      <c r="C53" s="4" t="s">
        <v>273</v>
      </c>
      <c r="D53" s="1" t="s">
        <v>274</v>
      </c>
      <c r="E53" s="1" t="s">
        <v>275</v>
      </c>
      <c r="F53" s="4" t="s">
        <v>17</v>
      </c>
      <c r="G53" s="1" t="s">
        <v>18</v>
      </c>
      <c r="H53" s="1" t="s">
        <v>19</v>
      </c>
      <c r="I53" s="1" t="s">
        <v>20</v>
      </c>
      <c r="J53" s="1" t="s">
        <v>276</v>
      </c>
      <c r="K53" s="1" t="s">
        <v>22</v>
      </c>
      <c r="L53" s="1" t="str">
        <f>HYPERLINK("https://files.afu.se/Downloads/Transcripts/Rogue%20Planet%20(Jason%20McClellan)/2020 05 29 - Rogue Planet TV - The Skinwalker Debrief Episode 9_lE7TQ_8GDG8 - transcript (automated).pdf","Transcript Link")</f>
        <v>Transcript Link</v>
      </c>
      <c r="M53" s="2" t="str">
        <f>HYPERLINK("https://files.afu.se/Downloads/Transcripts/Rogue%20Planet%20(Jason%20McClellan)/2020 05 29 - Rogue Planet TV - The Skinwalker Debrief Episode 9_lE7TQ_8GDG8 - transcript (automated).pdf","Transcript Link")</f>
        <v>Transcript Link</v>
      </c>
    </row>
    <row r="54" ht="330" spans="1:13">
      <c r="A54" s="1" t="s">
        <v>277</v>
      </c>
      <c r="B54" s="1" t="s">
        <v>13</v>
      </c>
      <c r="C54" s="4" t="s">
        <v>278</v>
      </c>
      <c r="D54" s="1" t="s">
        <v>279</v>
      </c>
      <c r="E54" s="1" t="s">
        <v>280</v>
      </c>
      <c r="F54" s="4" t="s">
        <v>17</v>
      </c>
      <c r="G54" s="1" t="s">
        <v>18</v>
      </c>
      <c r="H54" s="1" t="s">
        <v>19</v>
      </c>
      <c r="I54" s="1" t="s">
        <v>20</v>
      </c>
      <c r="J54" s="1" t="s">
        <v>281</v>
      </c>
      <c r="K54" s="1" t="s">
        <v>22</v>
      </c>
      <c r="L54" s="1" t="str">
        <f>HYPERLINK("https://files.afu.se/Downloads/Transcripts/Rogue%20Planet%20(Jason%20McClellan)/2020 05 22 - Rogue Planet TV - The Skinwalker Debrief Episode 8_WgUqZBssyhA - transcript (automated).pdf","Transcript Link")</f>
        <v>Transcript Link</v>
      </c>
      <c r="M54" s="2" t="str">
        <f>HYPERLINK("https://files.afu.se/Downloads/Transcripts/Rogue%20Planet%20(Jason%20McClellan)/2020 05 22 - Rogue Planet TV - The Skinwalker Debrief Episode 8_WgUqZBssyhA - transcript (automated).pdf","Transcript Link")</f>
        <v>Transcript Link</v>
      </c>
    </row>
    <row r="55" ht="345" spans="1:13">
      <c r="A55" s="1" t="s">
        <v>282</v>
      </c>
      <c r="B55" s="1" t="s">
        <v>13</v>
      </c>
      <c r="C55" s="4" t="s">
        <v>283</v>
      </c>
      <c r="D55" s="1" t="s">
        <v>284</v>
      </c>
      <c r="E55" s="1" t="s">
        <v>285</v>
      </c>
      <c r="F55" s="4" t="s">
        <v>17</v>
      </c>
      <c r="G55" s="1" t="s">
        <v>18</v>
      </c>
      <c r="H55" s="1" t="s">
        <v>19</v>
      </c>
      <c r="I55" s="1" t="s">
        <v>20</v>
      </c>
      <c r="J55" s="1" t="s">
        <v>286</v>
      </c>
      <c r="K55" s="1" t="s">
        <v>22</v>
      </c>
      <c r="L55" s="1" t="str">
        <f>HYPERLINK("https://files.afu.se/Downloads/Transcripts/Rogue%20Planet%20(Jason%20McClellan)/2020 05 15 - Rogue Planet TV - The Skinwalker Debrief Episode 7_aHcCGqm106w - transcript (automated).pdf","Transcript Link")</f>
        <v>Transcript Link</v>
      </c>
      <c r="M55" s="2" t="str">
        <f>HYPERLINK("https://files.afu.se/Downloads/Transcripts/Rogue%20Planet%20(Jason%20McClellan)/2020 05 15 - Rogue Planet TV - The Skinwalker Debrief Episode 7_aHcCGqm106w - transcript (automated).pdf","Transcript Link")</f>
        <v>Transcript Link</v>
      </c>
    </row>
    <row r="56" ht="165" spans="1:13">
      <c r="A56" s="1" t="s">
        <v>287</v>
      </c>
      <c r="B56" s="1" t="s">
        <v>13</v>
      </c>
      <c r="C56" s="4" t="s">
        <v>288</v>
      </c>
      <c r="D56" s="1" t="s">
        <v>289</v>
      </c>
      <c r="E56" s="1" t="s">
        <v>290</v>
      </c>
      <c r="F56" s="4" t="s">
        <v>17</v>
      </c>
      <c r="G56" s="1" t="s">
        <v>18</v>
      </c>
      <c r="H56" s="1" t="s">
        <v>19</v>
      </c>
      <c r="I56" s="1" t="s">
        <v>20</v>
      </c>
      <c r="J56" s="1" t="s">
        <v>291</v>
      </c>
      <c r="K56" s="1" t="s">
        <v>22</v>
      </c>
      <c r="L56" s="1" t="str">
        <f>HYPERLINK("https://files.afu.se/Downloads/Transcripts/Rogue%20Planet%20(Jason%20McClellan)/2020 05 11 - Rogue Planet TV - All The Strange 2020_VA2kSLt5Mu4 - transcript (automated).pdf","Transcript Link")</f>
        <v>Transcript Link</v>
      </c>
      <c r="M56" s="2" t="str">
        <f>HYPERLINK("https://files.afu.se/Downloads/Transcripts/Rogue%20Planet%20(Jason%20McClellan)/2020 05 11 - Rogue Planet TV - All The Strange 2020_VA2kSLt5Mu4 - transcript (automated).pdf","Transcript Link")</f>
        <v>Transcript Link</v>
      </c>
    </row>
    <row r="57" ht="345" spans="1:13">
      <c r="A57" s="1" t="s">
        <v>292</v>
      </c>
      <c r="B57" s="1" t="s">
        <v>13</v>
      </c>
      <c r="C57" s="4" t="s">
        <v>293</v>
      </c>
      <c r="D57" s="1" t="s">
        <v>294</v>
      </c>
      <c r="E57" s="1" t="s">
        <v>295</v>
      </c>
      <c r="F57" s="4" t="s">
        <v>17</v>
      </c>
      <c r="G57" s="1" t="s">
        <v>18</v>
      </c>
      <c r="H57" s="1" t="s">
        <v>19</v>
      </c>
      <c r="I57" s="1" t="s">
        <v>20</v>
      </c>
      <c r="J57" s="1" t="s">
        <v>296</v>
      </c>
      <c r="K57" s="1" t="s">
        <v>22</v>
      </c>
      <c r="L57" s="1" t="str">
        <f>HYPERLINK("https://files.afu.se/Downloads/Transcripts/Rogue%20Planet%20(Jason%20McClellan)/2020 05 08 - Rogue Planet TV - The Skinwalker Debrief Episode 6_nlrSFqmm4Q8 - transcript (automated).pdf","Transcript Link")</f>
        <v>Transcript Link</v>
      </c>
      <c r="M57" s="2" t="str">
        <f>HYPERLINK("https://files.afu.se/Downloads/Transcripts/Rogue%20Planet%20(Jason%20McClellan)/2020 05 08 - Rogue Planet TV - The Skinwalker Debrief Episode 6_nlrSFqmm4Q8 - transcript (automated).pdf","Transcript Link")</f>
        <v>Transcript Link</v>
      </c>
    </row>
    <row r="58" ht="375" spans="1:13">
      <c r="A58" s="1" t="s">
        <v>297</v>
      </c>
      <c r="B58" s="1" t="s">
        <v>13</v>
      </c>
      <c r="C58" s="4" t="s">
        <v>298</v>
      </c>
      <c r="D58" s="1" t="s">
        <v>299</v>
      </c>
      <c r="E58" s="1" t="s">
        <v>300</v>
      </c>
      <c r="F58" s="4" t="s">
        <v>17</v>
      </c>
      <c r="G58" s="1" t="s">
        <v>18</v>
      </c>
      <c r="H58" s="1" t="s">
        <v>19</v>
      </c>
      <c r="I58" s="1" t="s">
        <v>20</v>
      </c>
      <c r="J58" s="1" t="s">
        <v>301</v>
      </c>
      <c r="K58" s="1" t="s">
        <v>22</v>
      </c>
      <c r="L58" s="1" t="str">
        <f>HYPERLINK("https://files.afu.se/Downloads/Transcripts/Rogue%20Planet%20(Jason%20McClellan)/2020 05 01 - Rogue Planet TV - The Skinwalker Debrief Episode 5_qqTSbkLfvWA - transcript (automated).pdf","Transcript Link")</f>
        <v>Transcript Link</v>
      </c>
      <c r="M58" s="2" t="str">
        <f>HYPERLINK("https://files.afu.se/Downloads/Transcripts/Rogue%20Planet%20(Jason%20McClellan)/2020 05 01 - Rogue Planet TV - The Skinwalker Debrief Episode 5_qqTSbkLfvWA - transcript (automated).pdf","Transcript Link")</f>
        <v>Transcript Link</v>
      </c>
    </row>
    <row r="59" ht="360" spans="1:13">
      <c r="A59" s="1" t="s">
        <v>302</v>
      </c>
      <c r="B59" s="1" t="s">
        <v>13</v>
      </c>
      <c r="C59" s="4" t="s">
        <v>303</v>
      </c>
      <c r="D59" s="1" t="s">
        <v>304</v>
      </c>
      <c r="E59" s="1" t="s">
        <v>305</v>
      </c>
      <c r="F59" s="4" t="s">
        <v>17</v>
      </c>
      <c r="G59" s="1" t="s">
        <v>18</v>
      </c>
      <c r="H59" s="1" t="s">
        <v>19</v>
      </c>
      <c r="I59" s="1" t="s">
        <v>20</v>
      </c>
      <c r="J59" s="1" t="s">
        <v>306</v>
      </c>
      <c r="K59" s="1" t="s">
        <v>22</v>
      </c>
      <c r="L59" s="1" t="str">
        <f>HYPERLINK("https://files.afu.se/Downloads/Transcripts/Rogue%20Planet%20(Jason%20McClellan)/2020 04 24 - Rogue Planet TV - The Skinwalker Debrief Episode 4_MpkghukAcXo - transcript (automated).pdf","Transcript Link")</f>
        <v>Transcript Link</v>
      </c>
      <c r="M59" s="2" t="str">
        <f>HYPERLINK("https://files.afu.se/Downloads/Transcripts/Rogue%20Planet%20(Jason%20McClellan)/2020 04 24 - Rogue Planet TV - The Skinwalker Debrief Episode 4_MpkghukAcXo - transcript (automated).pdf","Transcript Link")</f>
        <v>Transcript Link</v>
      </c>
    </row>
    <row r="60" ht="360" spans="1:13">
      <c r="A60" s="1" t="s">
        <v>307</v>
      </c>
      <c r="B60" s="1" t="s">
        <v>13</v>
      </c>
      <c r="C60" s="4" t="s">
        <v>308</v>
      </c>
      <c r="D60" s="1" t="s">
        <v>309</v>
      </c>
      <c r="E60" s="1" t="s">
        <v>310</v>
      </c>
      <c r="F60" s="4" t="s">
        <v>17</v>
      </c>
      <c r="G60" s="1" t="s">
        <v>18</v>
      </c>
      <c r="H60" s="1" t="s">
        <v>19</v>
      </c>
      <c r="I60" s="1" t="s">
        <v>20</v>
      </c>
      <c r="J60" s="1" t="s">
        <v>311</v>
      </c>
      <c r="K60" s="1" t="s">
        <v>22</v>
      </c>
      <c r="L60" s="1" t="str">
        <f>HYPERLINK("https://files.afu.se/Downloads/Transcripts/Rogue%20Planet%20(Jason%20McClellan)/2020 04 17 - Rogue Planet TV - The Skinwalker Debrief Episode 3_ocX-2Fz0EmI - transcript (automated).pdf","Transcript Link")</f>
        <v>Transcript Link</v>
      </c>
      <c r="M60" s="2" t="str">
        <f>HYPERLINK("https://files.afu.se/Downloads/Transcripts/Rogue%20Planet%20(Jason%20McClellan)/2020 04 17 - Rogue Planet TV - The Skinwalker Debrief Episode 3_ocX-2Fz0EmI - transcript (automated).pdf","Transcript Link")</f>
        <v>Transcript Link</v>
      </c>
    </row>
    <row r="61" ht="345" spans="1:13">
      <c r="A61" s="1" t="s">
        <v>312</v>
      </c>
      <c r="B61" s="1" t="s">
        <v>13</v>
      </c>
      <c r="C61" s="4" t="s">
        <v>313</v>
      </c>
      <c r="D61" s="1" t="s">
        <v>314</v>
      </c>
      <c r="E61" s="1" t="s">
        <v>315</v>
      </c>
      <c r="F61" s="4" t="s">
        <v>17</v>
      </c>
      <c r="G61" s="1" t="s">
        <v>18</v>
      </c>
      <c r="H61" s="1" t="s">
        <v>19</v>
      </c>
      <c r="I61" s="1" t="s">
        <v>20</v>
      </c>
      <c r="J61" s="1" t="s">
        <v>316</v>
      </c>
      <c r="K61" s="1" t="s">
        <v>22</v>
      </c>
      <c r="L61" s="1" t="str">
        <f>HYPERLINK("https://files.afu.se/Downloads/Transcripts/Rogue%20Planet%20(Jason%20McClellan)/2020 04 10 - Rogue Planet TV - The Skinwalker Debrief Episode 2_gis_MPwJd44 - transcript (automated).pdf","Transcript Link")</f>
        <v>Transcript Link</v>
      </c>
      <c r="M61" s="2" t="str">
        <f>HYPERLINK("https://files.afu.se/Downloads/Transcripts/Rogue%20Planet%20(Jason%20McClellan)/2020 04 10 - Rogue Planet TV - The Skinwalker Debrief Episode 2_gis_MPwJd44 - transcript (automated).pdf","Transcript Link")</f>
        <v>Transcript Link</v>
      </c>
    </row>
    <row r="62" ht="360" spans="1:13">
      <c r="A62" s="1" t="s">
        <v>317</v>
      </c>
      <c r="B62" s="1" t="s">
        <v>13</v>
      </c>
      <c r="C62" s="4" t="s">
        <v>318</v>
      </c>
      <c r="D62" s="1" t="s">
        <v>319</v>
      </c>
      <c r="E62" s="1" t="s">
        <v>320</v>
      </c>
      <c r="F62" s="4" t="s">
        <v>17</v>
      </c>
      <c r="G62" s="1" t="s">
        <v>18</v>
      </c>
      <c r="H62" s="1" t="s">
        <v>19</v>
      </c>
      <c r="I62" s="1" t="s">
        <v>20</v>
      </c>
      <c r="J62" s="1" t="s">
        <v>321</v>
      </c>
      <c r="K62" s="1" t="s">
        <v>22</v>
      </c>
      <c r="L62" s="1" t="str">
        <f>HYPERLINK("https://files.afu.se/Downloads/Transcripts/Rogue%20Planet%20(Jason%20McClellan)/2020 04 03 - Rogue Planet TV - The Skinwalker Debrief — Episode 1_qxUu-Y62v3o - transcript (automated).pdf","Transcript Link")</f>
        <v>Transcript Link</v>
      </c>
      <c r="M62" s="2" t="str">
        <f>HYPERLINK("https://files.afu.se/Downloads/Transcripts/Rogue%20Planet%20(Jason%20McClellan)/2020 04 03 - Rogue Planet TV - The Skinwalker Debrief — Episode 1_qxUu-Y62v3o - transcript (automated).pdf","Transcript Link")</f>
        <v>Transcript Link</v>
      </c>
    </row>
    <row r="63" ht="285" spans="1:13">
      <c r="A63" s="1" t="s">
        <v>322</v>
      </c>
      <c r="B63" s="1" t="s">
        <v>13</v>
      </c>
      <c r="C63" s="4" t="s">
        <v>323</v>
      </c>
      <c r="D63" s="1" t="s">
        <v>324</v>
      </c>
      <c r="E63" s="1" t="s">
        <v>325</v>
      </c>
      <c r="F63" s="4" t="s">
        <v>17</v>
      </c>
      <c r="G63" s="1" t="s">
        <v>18</v>
      </c>
      <c r="H63" s="1" t="s">
        <v>19</v>
      </c>
      <c r="I63" s="1" t="s">
        <v>20</v>
      </c>
      <c r="J63" s="1" t="s">
        <v>326</v>
      </c>
      <c r="K63" s="1" t="s">
        <v>22</v>
      </c>
      <c r="L63" s="1" t="str">
        <f>HYPERLINK("https://files.afu.se/Downloads/Transcripts/Rogue%20Planet%20(Jason%20McClellan)/2020 01 27 - Rogue Planet TV - Nick Mariana's Montana Movie [UNKNOWN—a UFO podcast]_t-Fw8RanIec - transcript (automated).pdf","Transcript Link")</f>
        <v>Transcript Link</v>
      </c>
      <c r="M63" s="2" t="str">
        <f>HYPERLINK("https://files.afu.se/Downloads/Transcripts/Rogue%20Planet%20(Jason%20McClellan)/2020 01 27 - Rogue Planet TV - Nick Mariana's Montana Movie [UNKNOWN—a UFO podcast]_t-Fw8RanIec - transcript (automated).pdf","Transcript Link")</f>
        <v>Transcript Link</v>
      </c>
    </row>
    <row r="64" ht="315" spans="1:13">
      <c r="A64" s="1" t="s">
        <v>327</v>
      </c>
      <c r="B64" s="1" t="s">
        <v>13</v>
      </c>
      <c r="C64" s="4" t="s">
        <v>328</v>
      </c>
      <c r="D64" s="1" t="s">
        <v>329</v>
      </c>
      <c r="E64" s="1" t="s">
        <v>330</v>
      </c>
      <c r="F64" s="4" t="s">
        <v>17</v>
      </c>
      <c r="G64" s="1" t="s">
        <v>18</v>
      </c>
      <c r="H64" s="1" t="s">
        <v>19</v>
      </c>
      <c r="I64" s="1" t="s">
        <v>20</v>
      </c>
      <c r="J64" s="1" t="s">
        <v>331</v>
      </c>
      <c r="K64" s="1" t="s">
        <v>22</v>
      </c>
      <c r="L64" s="1" t="str">
        <f>HYPERLINK("https://files.afu.se/Downloads/Transcripts/Rogue%20Planet%20(Jason%20McClellan)/2020 01 13 - Rogue Planet TV - Astronauts and UFOs [UNKNOWN—a UFO podcast]_ix7woAXpAbs - transcript (automated).pdf","Transcript Link")</f>
        <v>Transcript Link</v>
      </c>
      <c r="M64" s="2" t="str">
        <f>HYPERLINK("https://files.afu.se/Downloads/Transcripts/Rogue%20Planet%20(Jason%20McClellan)/2020 01 13 - Rogue Planet TV - Astronauts and UFOs [UNKNOWN—a UFO podcast]_ix7woAXpAbs - transcript (automated).pdf","Transcript Link")</f>
        <v>Transcript Link</v>
      </c>
    </row>
    <row r="65" ht="300" spans="1:13">
      <c r="A65" s="1" t="s">
        <v>332</v>
      </c>
      <c r="B65" s="1" t="s">
        <v>13</v>
      </c>
      <c r="C65" s="4" t="s">
        <v>333</v>
      </c>
      <c r="D65" s="1" t="s">
        <v>334</v>
      </c>
      <c r="E65" s="1" t="s">
        <v>335</v>
      </c>
      <c r="F65" s="4" t="s">
        <v>17</v>
      </c>
      <c r="G65" s="1" t="s">
        <v>18</v>
      </c>
      <c r="H65" s="1" t="s">
        <v>19</v>
      </c>
      <c r="I65" s="1" t="s">
        <v>20</v>
      </c>
      <c r="J65" s="1" t="s">
        <v>336</v>
      </c>
      <c r="K65" s="1" t="s">
        <v>22</v>
      </c>
      <c r="L65" s="1" t="str">
        <f>HYPERLINK("https://files.afu.se/Downloads/Transcripts/Rogue%20Planet%20(Jason%20McClellan)/2020 01 06 - Rogue Planet TV - A New Year of UFOs [the UNKNOWN UFO podcast]_PRhfDd8f4TY - transcript (automated).pdf","Transcript Link")</f>
        <v>Transcript Link</v>
      </c>
      <c r="M65" s="2" t="str">
        <f>HYPERLINK("https://files.afu.se/Downloads/Transcripts/Rogue%20Planet%20(Jason%20McClellan)/2020 01 06 - Rogue Planet TV - A New Year of UFOs [the UNKNOWN UFO podcast]_PRhfDd8f4TY - transcript (automated).pdf","Transcript Link")</f>
        <v>Transcript Link</v>
      </c>
    </row>
    <row r="66" ht="300" spans="1:13">
      <c r="A66" s="1" t="s">
        <v>337</v>
      </c>
      <c r="B66" s="1" t="s">
        <v>13</v>
      </c>
      <c r="C66" s="4" t="s">
        <v>338</v>
      </c>
      <c r="D66" s="1" t="s">
        <v>339</v>
      </c>
      <c r="E66" s="1" t="s">
        <v>340</v>
      </c>
      <c r="F66" s="4" t="s">
        <v>17</v>
      </c>
      <c r="G66" s="1" t="s">
        <v>18</v>
      </c>
      <c r="H66" s="1" t="s">
        <v>19</v>
      </c>
      <c r="I66" s="1" t="s">
        <v>20</v>
      </c>
      <c r="J66" s="1" t="s">
        <v>341</v>
      </c>
      <c r="K66" s="1" t="s">
        <v>22</v>
      </c>
      <c r="L66" s="1" t="str">
        <f>HYPERLINK("https://files.afu.se/Downloads/Transcripts/Rogue%20Planet%20(Jason%20McClellan)/2019 12 23 - Rogue Planet TV - Top 10 UFO Stories of the Decade [UNKNOWN—a UFO podcast]_g46OIZvtQu4 - transcript (automated).pdf","Transcript Link")</f>
        <v>Transcript Link</v>
      </c>
      <c r="M66" s="2" t="str">
        <f>HYPERLINK("https://files.afu.se/Downloads/Transcripts/Rogue%20Planet%20(Jason%20McClellan)/2019 12 23 - Rogue Planet TV - Top 10 UFO Stories of the Decade [UNKNOWN—a UFO podcast]_g46OIZvtQu4 - transcript (automated).pdf","Transcript Link")</f>
        <v>Transcript Link</v>
      </c>
    </row>
    <row r="67" ht="315" spans="1:13">
      <c r="A67" s="1" t="s">
        <v>342</v>
      </c>
      <c r="B67" s="1" t="s">
        <v>13</v>
      </c>
      <c r="C67" s="4" t="s">
        <v>343</v>
      </c>
      <c r="D67" s="1" t="s">
        <v>344</v>
      </c>
      <c r="E67" s="1" t="s">
        <v>345</v>
      </c>
      <c r="F67" s="4" t="s">
        <v>17</v>
      </c>
      <c r="G67" s="1" t="s">
        <v>18</v>
      </c>
      <c r="H67" s="1" t="s">
        <v>19</v>
      </c>
      <c r="I67" s="1" t="s">
        <v>20</v>
      </c>
      <c r="J67" s="1" t="s">
        <v>346</v>
      </c>
      <c r="K67" s="1" t="s">
        <v>22</v>
      </c>
      <c r="L67" s="1" t="str">
        <f>HYPERLINK("https://files.afu.se/Downloads/Transcripts/Rogue%20Planet%20(Jason%20McClellan)/2019 11 25 - Rogue Planet TV - Alien Material [UNKNOWN—a UFO podcast]_Hgb31xmo7ss - transcript (automated).pdf","Transcript Link")</f>
        <v>Transcript Link</v>
      </c>
      <c r="M67" s="2" t="str">
        <f>HYPERLINK("https://files.afu.se/Downloads/Transcripts/Rogue%20Planet%20(Jason%20McClellan)/2019 11 25 - Rogue Planet TV - Alien Material [UNKNOWN—a UFO podcast]_Hgb31xmo7ss - transcript (automated).pdf","Transcript Link")</f>
        <v>Transcript Link</v>
      </c>
    </row>
    <row r="68" ht="255" spans="1:13">
      <c r="A68" s="1" t="s">
        <v>347</v>
      </c>
      <c r="B68" s="1" t="s">
        <v>13</v>
      </c>
      <c r="C68" s="4" t="s">
        <v>348</v>
      </c>
      <c r="D68" s="1" t="s">
        <v>349</v>
      </c>
      <c r="E68" s="1" t="s">
        <v>350</v>
      </c>
      <c r="F68" s="4" t="s">
        <v>17</v>
      </c>
      <c r="G68" s="1" t="s">
        <v>18</v>
      </c>
      <c r="H68" s="1" t="s">
        <v>19</v>
      </c>
      <c r="I68" s="1" t="s">
        <v>20</v>
      </c>
      <c r="J68" s="1" t="s">
        <v>351</v>
      </c>
      <c r="K68" s="1" t="s">
        <v>22</v>
      </c>
      <c r="L68" s="1" t="str">
        <f>HYPERLINK("https://files.afu.se/Downloads/Transcripts/Rogue%20Planet%20(Jason%20McClellan)/2019 11 12 - Rogue Planet TV - The Navy's False UFO Fleets [UNKNOWN—a UFO podcast]_b0u7hpZTEmo - transcript (automated).pdf","Transcript Link")</f>
        <v>Transcript Link</v>
      </c>
      <c r="M68" s="2" t="str">
        <f>HYPERLINK("https://files.afu.se/Downloads/Transcripts/Rogue%20Planet%20(Jason%20McClellan)/2019 11 12 - Rogue Planet TV - The Navy's False UFO Fleets [UNKNOWN—a UFO podcast]_b0u7hpZTEmo - transcript (automated).pdf","Transcript Link")</f>
        <v>Transcript Link</v>
      </c>
    </row>
    <row r="69" ht="270" spans="1:13">
      <c r="A69" s="1" t="s">
        <v>352</v>
      </c>
      <c r="B69" s="1" t="s">
        <v>13</v>
      </c>
      <c r="C69" s="4" t="s">
        <v>353</v>
      </c>
      <c r="D69" s="1" t="s">
        <v>354</v>
      </c>
      <c r="E69" s="1" t="s">
        <v>355</v>
      </c>
      <c r="F69" s="4" t="s">
        <v>17</v>
      </c>
      <c r="G69" s="1" t="s">
        <v>18</v>
      </c>
      <c r="H69" s="1" t="s">
        <v>19</v>
      </c>
      <c r="I69" s="1" t="s">
        <v>20</v>
      </c>
      <c r="J69" s="1" t="s">
        <v>356</v>
      </c>
      <c r="K69" s="1" t="s">
        <v>22</v>
      </c>
      <c r="L69" s="1" t="str">
        <f>HYPERLINK("https://files.afu.se/Downloads/Transcripts/Rogue%20Planet%20(Jason%20McClellan)/2019 10 28 - Rogue Planet TV - The Changing Perception of the Military and UFOs [UNKNOWN—a UFO podcast]_LpXr6if2jzI - transcript (automated).pdf","Transcript Link")</f>
        <v>Transcript Link</v>
      </c>
      <c r="M69" s="2" t="str">
        <f>HYPERLINK("https://files.afu.se/Downloads/Transcripts/Rogue%20Planet%20(Jason%20McClellan)/2019 10 28 - Rogue Planet TV - The Changing Perception of the Military and UFOs [UNKNOWN—a UFO podcast]_LpXr6if2jzI - transcript (automated).pdf","Transcript Link")</f>
        <v>Transcript Link</v>
      </c>
    </row>
    <row r="70" ht="300" spans="1:13">
      <c r="A70" s="1" t="s">
        <v>357</v>
      </c>
      <c r="B70" s="1" t="s">
        <v>13</v>
      </c>
      <c r="C70" s="4" t="s">
        <v>358</v>
      </c>
      <c r="D70" s="1" t="s">
        <v>359</v>
      </c>
      <c r="E70" s="1" t="s">
        <v>360</v>
      </c>
      <c r="F70" s="4" t="s">
        <v>17</v>
      </c>
      <c r="G70" s="1" t="s">
        <v>18</v>
      </c>
      <c r="H70" s="1" t="s">
        <v>19</v>
      </c>
      <c r="I70" s="1" t="s">
        <v>20</v>
      </c>
      <c r="J70" s="1" t="s">
        <v>361</v>
      </c>
      <c r="K70" s="1" t="s">
        <v>22</v>
      </c>
      <c r="L70" s="1" t="str">
        <f>HYPERLINK("https://files.afu.se/Downloads/Transcripts/Rogue%20Planet%20(Jason%20McClellan)/2019 09 23 - Rogue Planet TV - When the Navy Talks About UFOs [UNKNOWN—a UFO podcast]_2NqaBpWMxCo - transcript (automated).pdf","Transcript Link")</f>
        <v>Transcript Link</v>
      </c>
      <c r="M70" s="2" t="str">
        <f>HYPERLINK("https://files.afu.se/Downloads/Transcripts/Rogue%20Planet%20(Jason%20McClellan)/2019 09 23 - Rogue Planet TV - When the Navy Talks About UFOs [UNKNOWN—a UFO podcast]_2NqaBpWMxCo - transcript (automated).pdf","Transcript Link")</f>
        <v>Transcript Link</v>
      </c>
    </row>
    <row r="71" ht="300" spans="1:13">
      <c r="A71" s="1" t="s">
        <v>362</v>
      </c>
      <c r="B71" s="1" t="s">
        <v>13</v>
      </c>
      <c r="C71" s="4" t="s">
        <v>363</v>
      </c>
      <c r="D71" s="1" t="s">
        <v>364</v>
      </c>
      <c r="E71" s="1" t="s">
        <v>365</v>
      </c>
      <c r="F71" s="4" t="s">
        <v>17</v>
      </c>
      <c r="G71" s="1" t="s">
        <v>18</v>
      </c>
      <c r="H71" s="1" t="s">
        <v>19</v>
      </c>
      <c r="I71" s="1" t="s">
        <v>20</v>
      </c>
      <c r="J71" s="1" t="s">
        <v>366</v>
      </c>
      <c r="K71" s="1" t="s">
        <v>22</v>
      </c>
      <c r="L71" s="1" t="str">
        <f>HYPERLINK("https://files.afu.se/Downloads/Transcripts/Rogue%20Planet%20(Jason%20McClellan)/2019 09 15 - Rogue Planet TV - Interviews From the 2019 International UFO Congress [UNKNOWN—a UFO podcast]_ftTnWLkZDKA - transcript (automated).pdf","Transcript Link")</f>
        <v>Transcript Link</v>
      </c>
      <c r="M71" s="2" t="str">
        <f>HYPERLINK("https://files.afu.se/Downloads/Transcripts/Rogue%20Planet%20(Jason%20McClellan)/2019 09 15 - Rogue Planet TV - Interviews From the 2019 International UFO Congress [UNKNOWN—a UFO podcast]_ftTnWLkZDKA - transcript (automated).pdf","Transcript Link")</f>
        <v>Transcript Link</v>
      </c>
    </row>
    <row r="72" ht="300" spans="1:13">
      <c r="A72" s="1" t="s">
        <v>367</v>
      </c>
      <c r="B72" s="1" t="s">
        <v>13</v>
      </c>
      <c r="C72" s="4" t="s">
        <v>368</v>
      </c>
      <c r="D72" s="1" t="s">
        <v>369</v>
      </c>
      <c r="E72" s="1" t="s">
        <v>370</v>
      </c>
      <c r="F72" s="4" t="s">
        <v>17</v>
      </c>
      <c r="G72" s="1" t="s">
        <v>18</v>
      </c>
      <c r="H72" s="1" t="s">
        <v>19</v>
      </c>
      <c r="I72" s="1" t="s">
        <v>20</v>
      </c>
      <c r="J72" s="1" t="s">
        <v>371</v>
      </c>
      <c r="K72" s="1" t="s">
        <v>22</v>
      </c>
      <c r="L72" s="1" t="str">
        <f>HYPERLINK("https://files.afu.se/Downloads/Transcripts/Rogue%20Planet%20(Jason%20McClellan)/2019 09 01 - Rogue Planet TV - Storm Area 51  A Candid Conversation [UNKNOWN—a UFO podcast]_yf-6dyYL4-s - transcript (automated).pdf","Transcript Link")</f>
        <v>Transcript Link</v>
      </c>
      <c r="M72" s="2" t="str">
        <f>HYPERLINK("https://files.afu.se/Downloads/Transcripts/Rogue%20Planet%20(Jason%20McClellan)/2019 09 01 - Rogue Planet TV - Storm Area 51  A Candid Conversation [UNKNOWN—a UFO podcast]_yf-6dyYL4-s - transcript (automated).pdf","Transcript Link")</f>
        <v>Transcript Link</v>
      </c>
    </row>
    <row r="73" ht="150" spans="1:13">
      <c r="A73" s="1" t="s">
        <v>372</v>
      </c>
      <c r="B73" s="1" t="s">
        <v>13</v>
      </c>
      <c r="C73" s="4" t="s">
        <v>373</v>
      </c>
      <c r="D73" s="1" t="s">
        <v>374</v>
      </c>
      <c r="E73" s="1" t="s">
        <v>375</v>
      </c>
      <c r="F73" s="4" t="s">
        <v>17</v>
      </c>
      <c r="G73" s="1" t="s">
        <v>18</v>
      </c>
      <c r="H73" s="1" t="s">
        <v>19</v>
      </c>
      <c r="I73" s="1" t="s">
        <v>20</v>
      </c>
      <c r="J73" s="1" t="s">
        <v>376</v>
      </c>
      <c r="K73" s="1" t="s">
        <v>22</v>
      </c>
      <c r="L73" s="1" t="str">
        <f>HYPERLINK("https://files.afu.se/Downloads/Transcripts/Rogue%20Planet%20(Jason%20McClellan)/2019 08 27 - Rogue Planet TV - Peter Levenda on UFO Disclosure_KTylVh2Go5A - transcript (automated).pdf","Transcript Link")</f>
        <v>Transcript Link</v>
      </c>
      <c r="M73" s="2" t="str">
        <f>HYPERLINK("https://files.afu.se/Downloads/Transcripts/Rogue%20Planet%20(Jason%20McClellan)/2019 08 27 - Rogue Planet TV - Peter Levenda on UFO Disclosure_KTylVh2Go5A - transcript (automated).pdf","Transcript Link")</f>
        <v>Transcript Link</v>
      </c>
    </row>
    <row r="74" ht="360" spans="1:13">
      <c r="A74" s="1" t="s">
        <v>377</v>
      </c>
      <c r="B74" s="1" t="s">
        <v>13</v>
      </c>
      <c r="C74" s="4" t="s">
        <v>378</v>
      </c>
      <c r="D74" s="1" t="s">
        <v>379</v>
      </c>
      <c r="E74" s="1" t="s">
        <v>380</v>
      </c>
      <c r="F74" s="4" t="s">
        <v>17</v>
      </c>
      <c r="G74" s="1" t="s">
        <v>18</v>
      </c>
      <c r="H74" s="1" t="s">
        <v>19</v>
      </c>
      <c r="I74" s="1" t="s">
        <v>20</v>
      </c>
      <c r="J74" s="1" t="s">
        <v>381</v>
      </c>
      <c r="K74" s="1" t="s">
        <v>22</v>
      </c>
      <c r="L74" s="1" t="str">
        <f>HYPERLINK("https://files.afu.se/Downloads/Transcripts/Rogue%20Planet%20(Jason%20McClellan)/2019 08 18 - Rogue Planet TV - Previewing the 2019 International UFO Congress [UNKNOWN—a UFO Podcast]_nvYyFhH3HdQ - transcript (automated).pdf","Transcript Link")</f>
        <v>Transcript Link</v>
      </c>
      <c r="M74" s="2" t="str">
        <f>HYPERLINK("https://files.afu.se/Downloads/Transcripts/Rogue%20Planet%20(Jason%20McClellan)/2019 08 18 - Rogue Planet TV - Previewing the 2019 International UFO Congress [UNKNOWN—a UFO Podcast]_nvYyFhH3HdQ - transcript (automated).pdf","Transcript Link")</f>
        <v>Transcript Link</v>
      </c>
    </row>
    <row r="75" ht="315" spans="1:13">
      <c r="A75" s="1" t="s">
        <v>382</v>
      </c>
      <c r="B75" s="1" t="s">
        <v>13</v>
      </c>
      <c r="C75" s="4" t="s">
        <v>383</v>
      </c>
      <c r="D75" s="1" t="s">
        <v>384</v>
      </c>
      <c r="E75" s="1" t="s">
        <v>385</v>
      </c>
      <c r="F75" s="4" t="s">
        <v>17</v>
      </c>
      <c r="G75" s="1" t="s">
        <v>18</v>
      </c>
      <c r="H75" s="1" t="s">
        <v>19</v>
      </c>
      <c r="I75" s="1" t="s">
        <v>20</v>
      </c>
      <c r="J75" s="1" t="s">
        <v>386</v>
      </c>
      <c r="K75" s="1" t="s">
        <v>22</v>
      </c>
      <c r="L75" s="1" t="str">
        <f>HYPERLINK("https://files.afu.se/Downloads/Transcripts/Rogue%20Planet%20(Jason%20McClellan)/2019 08 11 - Rogue Planet TV - Bernie Sanders on UFOs [UNKNOWN—a UFO podcast]_y2jnZH0xXQA - transcript (automated).pdf","Transcript Link")</f>
        <v>Transcript Link</v>
      </c>
      <c r="M75" s="2" t="str">
        <f>HYPERLINK("https://files.afu.se/Downloads/Transcripts/Rogue%20Planet%20(Jason%20McClellan)/2019 08 11 - Rogue Planet TV - Bernie Sanders on UFOs [UNKNOWN—a UFO podcast]_y2jnZH0xXQA - transcript (automated).pdf","Transcript Link")</f>
        <v>Transcript Link</v>
      </c>
    </row>
    <row r="76" ht="345" spans="1:13">
      <c r="A76" s="1" t="s">
        <v>387</v>
      </c>
      <c r="B76" s="1" t="s">
        <v>13</v>
      </c>
      <c r="C76" s="4" t="s">
        <v>388</v>
      </c>
      <c r="D76" s="1" t="s">
        <v>389</v>
      </c>
      <c r="E76" s="1" t="s">
        <v>390</v>
      </c>
      <c r="F76" s="4" t="s">
        <v>17</v>
      </c>
      <c r="G76" s="1" t="s">
        <v>18</v>
      </c>
      <c r="H76" s="1" t="s">
        <v>19</v>
      </c>
      <c r="I76" s="1" t="s">
        <v>20</v>
      </c>
      <c r="J76" s="1" t="s">
        <v>391</v>
      </c>
      <c r="K76" s="1" t="s">
        <v>22</v>
      </c>
      <c r="L76" s="1" t="str">
        <f>HYPERLINK("https://files.afu.se/Downloads/Transcripts/Rogue%20Planet%20(Jason%20McClellan)/2019 07 21 - Rogue Planet TV - The UFO Stigma [UNKNOWN—a UFO podcast]_tJxXnvBt1W4 - transcript (automated).pdf","Transcript Link")</f>
        <v>Transcript Link</v>
      </c>
      <c r="M76" s="2" t="str">
        <f>HYPERLINK("https://files.afu.se/Downloads/Transcripts/Rogue%20Planet%20(Jason%20McClellan)/2019 07 21 - Rogue Planet TV - The UFO Stigma [UNKNOWN—a UFO podcast]_tJxXnvBt1W4 - transcript (automated).pdf","Transcript Link")</f>
        <v>Transcript Link</v>
      </c>
    </row>
    <row r="77" ht="405" spans="1:13">
      <c r="A77" s="1" t="s">
        <v>392</v>
      </c>
      <c r="B77" s="1" t="s">
        <v>13</v>
      </c>
      <c r="C77" s="4" t="s">
        <v>393</v>
      </c>
      <c r="D77" s="1" t="s">
        <v>394</v>
      </c>
      <c r="E77" s="1" t="s">
        <v>395</v>
      </c>
      <c r="F77" s="4" t="s">
        <v>17</v>
      </c>
      <c r="G77" s="1" t="s">
        <v>18</v>
      </c>
      <c r="H77" s="1" t="s">
        <v>19</v>
      </c>
      <c r="I77" s="1" t="s">
        <v>20</v>
      </c>
      <c r="J77" s="1" t="s">
        <v>396</v>
      </c>
      <c r="K77" s="1" t="s">
        <v>22</v>
      </c>
      <c r="L77" s="1" t="str">
        <f>HYPERLINK("https://files.afu.se/Downloads/Transcripts/Rogue%20Planet%20(Jason%20McClellan)/2019 07 15 - Rogue Planet TV - The Atomic Connection [UNKNOWN—a UFO podcast]_Sftn_djdmds - transcript (automated).pdf","Transcript Link")</f>
        <v>Transcript Link</v>
      </c>
      <c r="M77" s="2" t="str">
        <f>HYPERLINK("https://files.afu.se/Downloads/Transcripts/Rogue%20Planet%20(Jason%20McClellan)/2019 07 15 - Rogue Planet TV - The Atomic Connection [UNKNOWN—a UFO podcast]_Sftn_djdmds - transcript (automated).pdf","Transcript Link")</f>
        <v>Transcript Link</v>
      </c>
    </row>
    <row r="78" ht="360" spans="1:13">
      <c r="A78" s="1" t="s">
        <v>397</v>
      </c>
      <c r="B78" s="1" t="s">
        <v>13</v>
      </c>
      <c r="C78" s="4" t="s">
        <v>398</v>
      </c>
      <c r="D78" s="1" t="s">
        <v>399</v>
      </c>
      <c r="E78" s="1" t="s">
        <v>400</v>
      </c>
      <c r="F78" s="4" t="s">
        <v>17</v>
      </c>
      <c r="G78" s="1" t="s">
        <v>18</v>
      </c>
      <c r="H78" s="1" t="s">
        <v>19</v>
      </c>
      <c r="I78" s="1" t="s">
        <v>20</v>
      </c>
      <c r="J78" s="1" t="s">
        <v>401</v>
      </c>
      <c r="K78" s="1" t="s">
        <v>22</v>
      </c>
      <c r="L78" s="1" t="str">
        <f>HYPERLINK("https://files.afu.se/Downloads/Transcripts/Rogue%20Planet%20(Jason%20McClellan)/2019 07 01 - Rogue Planet TV - UFO Fleet [UNKNOWN—a UFO podcast]_7j92M2T779U - transcript (automated).pdf","Transcript Link")</f>
        <v>Transcript Link</v>
      </c>
      <c r="M78" s="2" t="str">
        <f>HYPERLINK("https://files.afu.se/Downloads/Transcripts/Rogue%20Planet%20(Jason%20McClellan)/2019 07 01 - Rogue Planet TV - UFO Fleet [UNKNOWN—a UFO podcast]_7j92M2T779U - transcript (automated).pdf","Transcript Link")</f>
        <v>Transcript Link</v>
      </c>
    </row>
    <row r="79" ht="330" spans="1:13">
      <c r="A79" s="1" t="s">
        <v>402</v>
      </c>
      <c r="B79" s="1" t="s">
        <v>13</v>
      </c>
      <c r="C79" s="4" t="s">
        <v>403</v>
      </c>
      <c r="D79" s="1" t="s">
        <v>404</v>
      </c>
      <c r="E79" s="1" t="s">
        <v>405</v>
      </c>
      <c r="F79" s="4" t="s">
        <v>17</v>
      </c>
      <c r="G79" s="1" t="s">
        <v>18</v>
      </c>
      <c r="H79" s="1" t="s">
        <v>19</v>
      </c>
      <c r="I79" s="1" t="s">
        <v>20</v>
      </c>
      <c r="J79" s="1" t="s">
        <v>406</v>
      </c>
      <c r="K79" s="1" t="s">
        <v>22</v>
      </c>
      <c r="L79" s="1" t="str">
        <f>HYPERLINK("https://files.afu.se/Downloads/Transcripts/Rogue%20Planet%20(Jason%20McClellan)/2019 06 16 - Rogue Planet TV - The Pattern Revealed [UNKNOWN—a UFO podcast]_0DuH8Q3zw6M - transcript (automated).pdf","Transcript Link")</f>
        <v>Transcript Link</v>
      </c>
      <c r="M79" s="2" t="str">
        <f>HYPERLINK("https://files.afu.se/Downloads/Transcripts/Rogue%20Planet%20(Jason%20McClellan)/2019 06 16 - Rogue Planet TV - The Pattern Revealed [UNKNOWN—a UFO podcast]_0DuH8Q3zw6M - transcript (automated).pdf","Transcript Link")</f>
        <v>Transcript Link</v>
      </c>
    </row>
    <row r="80" ht="360" spans="1:13">
      <c r="A80" s="1" t="s">
        <v>407</v>
      </c>
      <c r="B80" s="1" t="s">
        <v>13</v>
      </c>
      <c r="C80" s="4" t="s">
        <v>408</v>
      </c>
      <c r="D80" s="1" t="s">
        <v>409</v>
      </c>
      <c r="E80" s="1" t="s">
        <v>410</v>
      </c>
      <c r="F80" s="4" t="s">
        <v>17</v>
      </c>
      <c r="G80" s="1" t="s">
        <v>18</v>
      </c>
      <c r="H80" s="1" t="s">
        <v>19</v>
      </c>
      <c r="I80" s="1" t="s">
        <v>20</v>
      </c>
      <c r="J80" s="1" t="s">
        <v>411</v>
      </c>
      <c r="K80" s="1" t="s">
        <v>22</v>
      </c>
      <c r="L80" s="1" t="str">
        <f>HYPERLINK("https://files.afu.se/Downloads/Transcripts/Rogue%20Planet%20(Jason%20McClellan)/2019 06 09 - Rogue Planet TV - Raining UFOs [UNKNOWN—a UFO podcast]_Z7ltkhdSuU8 - transcript (automated).pdf","Transcript Link")</f>
        <v>Transcript Link</v>
      </c>
      <c r="M80" s="2" t="str">
        <f>HYPERLINK("https://files.afu.se/Downloads/Transcripts/Rogue%20Planet%20(Jason%20McClellan)/2019 06 09 - Rogue Planet TV - Raining UFOs [UNKNOWN—a UFO podcast]_Z7ltkhdSuU8 - transcript (automated).pdf","Transcript Link")</f>
        <v>Transcript Link</v>
      </c>
    </row>
    <row r="81" ht="375" spans="1:13">
      <c r="A81" s="1" t="s">
        <v>412</v>
      </c>
      <c r="B81" s="1" t="s">
        <v>13</v>
      </c>
      <c r="C81" s="4" t="s">
        <v>413</v>
      </c>
      <c r="D81" s="1" t="s">
        <v>414</v>
      </c>
      <c r="E81" s="1" t="s">
        <v>415</v>
      </c>
      <c r="F81" s="4" t="s">
        <v>17</v>
      </c>
      <c r="G81" s="1" t="s">
        <v>18</v>
      </c>
      <c r="H81" s="1" t="s">
        <v>19</v>
      </c>
      <c r="I81" s="1" t="s">
        <v>20</v>
      </c>
      <c r="J81" s="1" t="s">
        <v>416</v>
      </c>
      <c r="K81" s="1" t="s">
        <v>22</v>
      </c>
      <c r="L81" s="1" t="str">
        <f>HYPERLINK("https://files.afu.se/Downloads/Transcripts/Rogue%20Planet%20(Jason%20McClellan)/2019 06 03 - Rogue Planet TV - The UFO Insiders [UNKNOWN—a UFO podcast]_ac7F-6Dkt7Q - transcript (automated).pdf","Transcript Link")</f>
        <v>Transcript Link</v>
      </c>
      <c r="M81" s="2" t="str">
        <f>HYPERLINK("https://files.afu.se/Downloads/Transcripts/Rogue%20Planet%20(Jason%20McClellan)/2019 06 03 - Rogue Planet TV - The UFO Insiders [UNKNOWN—a UFO podcast]_ac7F-6Dkt7Q - transcript (automated).pdf","Transcript Link")</f>
        <v>Transcript Link</v>
      </c>
    </row>
    <row r="82" ht="405" spans="1:13">
      <c r="A82" s="1" t="s">
        <v>417</v>
      </c>
      <c r="B82" s="1" t="s">
        <v>13</v>
      </c>
      <c r="C82" s="4" t="s">
        <v>418</v>
      </c>
      <c r="D82" s="1" t="s">
        <v>419</v>
      </c>
      <c r="E82" s="1" t="s">
        <v>420</v>
      </c>
      <c r="F82" s="4" t="s">
        <v>17</v>
      </c>
      <c r="G82" s="1" t="s">
        <v>18</v>
      </c>
      <c r="H82" s="1" t="s">
        <v>19</v>
      </c>
      <c r="I82" s="1" t="s">
        <v>20</v>
      </c>
      <c r="J82" s="1" t="s">
        <v>421</v>
      </c>
      <c r="K82" s="1" t="s">
        <v>22</v>
      </c>
      <c r="L82" s="1" t="str">
        <f>HYPERLINK("https://files.afu.se/Downloads/Transcripts/Rogue%20Planet%20(Jason%20McClellan)/2019 05 27 - Rogue Planet TV - Remembering Stanton Friedman [UNKNOWN—a UFO podcast]_DYH4NfZ7_As - transcript (automated).pdf","Transcript Link")</f>
        <v>Transcript Link</v>
      </c>
      <c r="M82" s="2" t="str">
        <f>HYPERLINK("https://files.afu.se/Downloads/Transcripts/Rogue%20Planet%20(Jason%20McClellan)/2019 05 27 - Rogue Planet TV - Remembering Stanton Friedman [UNKNOWN—a UFO podcast]_DYH4NfZ7_As - transcript (automated).pdf","Transcript Link")</f>
        <v>Transcript Link</v>
      </c>
    </row>
    <row r="83" ht="255" spans="1:13">
      <c r="A83" s="1" t="s">
        <v>422</v>
      </c>
      <c r="B83" s="1" t="s">
        <v>13</v>
      </c>
      <c r="C83" s="4" t="s">
        <v>423</v>
      </c>
      <c r="D83" s="1" t="s">
        <v>424</v>
      </c>
      <c r="E83" s="1" t="s">
        <v>425</v>
      </c>
      <c r="F83" s="4" t="s">
        <v>17</v>
      </c>
      <c r="G83" s="1" t="s">
        <v>18</v>
      </c>
      <c r="H83" s="1" t="s">
        <v>19</v>
      </c>
      <c r="I83" s="1" t="s">
        <v>20</v>
      </c>
      <c r="J83" s="1" t="s">
        <v>426</v>
      </c>
      <c r="K83" s="1" t="s">
        <v>22</v>
      </c>
      <c r="L83" s="1" t="str">
        <f>HYPERLINK("https://files.afu.se/Downloads/Transcripts/Rogue%20Planet%20(Jason%20McClellan)/2019 05 13 - Rogue Planet TV - Summer UFO Conferences_OOIx0UXoEb0 - transcript (automated).pdf","Transcript Link")</f>
        <v>Transcript Link</v>
      </c>
      <c r="M83" s="2" t="str">
        <f>HYPERLINK("https://files.afu.se/Downloads/Transcripts/Rogue%20Planet%20(Jason%20McClellan)/2019 05 13 - Rogue Planet TV - Summer UFO Conferences_OOIx0UXoEb0 - transcript (automated).pdf","Transcript Link")</f>
        <v>Transcript Link</v>
      </c>
    </row>
    <row r="84" ht="300" spans="1:13">
      <c r="A84" s="1" t="s">
        <v>427</v>
      </c>
      <c r="B84" s="1" t="s">
        <v>13</v>
      </c>
      <c r="C84" s="4" t="s">
        <v>428</v>
      </c>
      <c r="D84" s="1" t="s">
        <v>429</v>
      </c>
      <c r="E84" s="1" t="s">
        <v>430</v>
      </c>
      <c r="F84" s="4" t="s">
        <v>17</v>
      </c>
      <c r="G84" s="1" t="s">
        <v>18</v>
      </c>
      <c r="H84" s="1" t="s">
        <v>19</v>
      </c>
      <c r="I84" s="1" t="s">
        <v>20</v>
      </c>
      <c r="J84" s="1" t="s">
        <v>431</v>
      </c>
      <c r="K84" s="1" t="s">
        <v>22</v>
      </c>
      <c r="L84" s="1" t="str">
        <f>HYPERLINK("https://files.afu.se/Downloads/Transcripts/Rogue%20Planet%20(Jason%20McClellan)/2019 04 29 - Rogue Planet TV - Navy UFO Guidelines [UNKNOWN—a UFO podcast]_lCKZ7cS7T1s - transcript (automated).pdf","Transcript Link")</f>
        <v>Transcript Link</v>
      </c>
      <c r="M84" s="2" t="str">
        <f>HYPERLINK("https://files.afu.se/Downloads/Transcripts/Rogue%20Planet%20(Jason%20McClellan)/2019 04 29 - Rogue Planet TV - Navy UFO Guidelines [UNKNOWN—a UFO podcast]_lCKZ7cS7T1s - transcript (automated).pdf","Transcript Link")</f>
        <v>Transcript Link</v>
      </c>
    </row>
    <row r="85" ht="409.5" spans="1:13">
      <c r="A85" s="1" t="s">
        <v>432</v>
      </c>
      <c r="B85" s="1" t="s">
        <v>13</v>
      </c>
      <c r="C85" s="4" t="s">
        <v>433</v>
      </c>
      <c r="D85" s="1" t="s">
        <v>434</v>
      </c>
      <c r="E85" s="1" t="s">
        <v>435</v>
      </c>
      <c r="F85" s="4" t="s">
        <v>17</v>
      </c>
      <c r="G85" s="1" t="s">
        <v>18</v>
      </c>
      <c r="H85" s="1" t="s">
        <v>19</v>
      </c>
      <c r="I85" s="1" t="s">
        <v>20</v>
      </c>
      <c r="J85" s="1" t="s">
        <v>436</v>
      </c>
      <c r="K85" s="1" t="s">
        <v>22</v>
      </c>
      <c r="L85" s="1" t="str">
        <f>HYPERLINK("https://files.afu.se/Downloads/Transcripts/Rogue%20Planet%20(Jason%20McClellan)/2019 04 15 - Rogue Planet TV - A Glance at the Billy Meier UFO Evidence [UNKNOWN—a UFO podcast]_206xq730Mbg - transcript (automated).pdf","Transcript Link")</f>
        <v>Transcript Link</v>
      </c>
      <c r="M85" s="2" t="str">
        <f>HYPERLINK("https://files.afu.se/Downloads/Transcripts/Rogue%20Planet%20(Jason%20McClellan)/2019 04 15 - Rogue Planet TV - A Glance at the Billy Meier UFO Evidence [UNKNOWN—a UFO podcast]_206xq730Mbg - transcript (automated).pdf","Transcript Link")</f>
        <v>Transcript Link</v>
      </c>
    </row>
    <row r="86" ht="285" spans="1:13">
      <c r="A86" s="1" t="s">
        <v>437</v>
      </c>
      <c r="B86" s="1" t="s">
        <v>13</v>
      </c>
      <c r="C86" s="4" t="s">
        <v>438</v>
      </c>
      <c r="D86" s="1" t="s">
        <v>439</v>
      </c>
      <c r="E86" s="1" t="s">
        <v>440</v>
      </c>
      <c r="F86" s="4" t="s">
        <v>17</v>
      </c>
      <c r="G86" s="1" t="s">
        <v>18</v>
      </c>
      <c r="H86" s="1" t="s">
        <v>19</v>
      </c>
      <c r="I86" s="1" t="s">
        <v>20</v>
      </c>
      <c r="J86" s="1" t="s">
        <v>441</v>
      </c>
      <c r="K86" s="1" t="s">
        <v>22</v>
      </c>
      <c r="L86" s="1" t="str">
        <f>HYPERLINK("https://files.afu.se/Downloads/Transcripts/Rogue%20Planet%20(Jason%20McClellan)/2019 04 08 - Rogue Planet TV - The Bizarre Case of Alleged UFO Contactee Billy Meier [UNKNOWN - a UFO Podcast]_dnezj7RSCTY - transcript (automated).pdf","Transcript Link")</f>
        <v>Transcript Link</v>
      </c>
      <c r="M86" s="2" t="str">
        <f>HYPERLINK("https://files.afu.se/Downloads/Transcripts/Rogue%20Planet%20(Jason%20McClellan)/2019 04 08 - Rogue Planet TV - The Bizarre Case of Alleged UFO Contactee Billy Meier [UNKNOWN - a UFO Podcast]_dnezj7RSCTY - transcript (automated).pdf","Transcript Link")</f>
        <v>Transcript Link</v>
      </c>
    </row>
    <row r="87" ht="150" spans="1:13">
      <c r="A87" s="1" t="s">
        <v>442</v>
      </c>
      <c r="B87" s="1" t="s">
        <v>13</v>
      </c>
      <c r="C87" s="4" t="s">
        <v>443</v>
      </c>
      <c r="D87" s="1" t="s">
        <v>444</v>
      </c>
      <c r="E87" s="1" t="s">
        <v>445</v>
      </c>
      <c r="F87" s="4" t="s">
        <v>17</v>
      </c>
      <c r="G87" s="1" t="s">
        <v>18</v>
      </c>
      <c r="H87" s="1" t="s">
        <v>19</v>
      </c>
      <c r="I87" s="1" t="s">
        <v>20</v>
      </c>
      <c r="J87" s="1" t="s">
        <v>446</v>
      </c>
      <c r="K87" s="1" t="s">
        <v>22</v>
      </c>
      <c r="L87" s="1" t="str">
        <f>HYPERLINK("https://files.afu.se/Downloads/Transcripts/Rogue%20Planet%20(Jason%20McClellan)/2019 04 01 - Rogue Planet TV - UFO Mega Con 2019 [UNKNOWN—a UFO podcast]_RtromGFn2Jo - transcript (automated).pdf","Transcript Link")</f>
        <v>Transcript Link</v>
      </c>
      <c r="M87" s="2" t="str">
        <f>HYPERLINK("https://files.afu.se/Downloads/Transcripts/Rogue%20Planet%20(Jason%20McClellan)/2019 04 01 - Rogue Planet TV - UFO Mega Con 2019 [UNKNOWN—a UFO podcast]_RtromGFn2Jo - transcript (automated).pdf","Transcript Link")</f>
        <v>Transcript Link</v>
      </c>
    </row>
    <row r="88" ht="330" spans="1:13">
      <c r="A88" s="1" t="s">
        <v>447</v>
      </c>
      <c r="B88" s="1" t="s">
        <v>13</v>
      </c>
      <c r="C88" s="4" t="s">
        <v>448</v>
      </c>
      <c r="D88" s="1" t="s">
        <v>449</v>
      </c>
      <c r="E88" s="1" t="s">
        <v>450</v>
      </c>
      <c r="F88" s="4" t="s">
        <v>17</v>
      </c>
      <c r="G88" s="1" t="s">
        <v>18</v>
      </c>
      <c r="H88" s="1" t="s">
        <v>19</v>
      </c>
      <c r="I88" s="1" t="s">
        <v>20</v>
      </c>
      <c r="J88" s="1" t="s">
        <v>451</v>
      </c>
      <c r="K88" s="1" t="s">
        <v>22</v>
      </c>
      <c r="L88" s="1" t="str">
        <f>HYPERLINK("https://files.afu.se/Downloads/Transcripts/Rogue%20Planet%20(Jason%20McClellan)/2019 03 25 - Rogue Planet TV - A New UFO TV Show [UNKNOWN—a UFO podcast]_pkB7D1rA-t8 - transcript (automated).pdf","Transcript Link")</f>
        <v>Transcript Link</v>
      </c>
      <c r="M88" s="2" t="str">
        <f>HYPERLINK("https://files.afu.se/Downloads/Transcripts/Rogue%20Planet%20(Jason%20McClellan)/2019 03 25 - Rogue Planet TV - A New UFO TV Show [UNKNOWN—a UFO podcast]_pkB7D1rA-t8 - transcript (automated).pdf","Transcript Link")</f>
        <v>Transcript Link</v>
      </c>
    </row>
    <row r="89" ht="270" spans="1:13">
      <c r="A89" s="1" t="s">
        <v>452</v>
      </c>
      <c r="B89" s="1" t="s">
        <v>13</v>
      </c>
      <c r="C89" s="4" t="s">
        <v>453</v>
      </c>
      <c r="D89" s="1" t="s">
        <v>454</v>
      </c>
      <c r="E89" s="1" t="s">
        <v>455</v>
      </c>
      <c r="F89" s="4" t="s">
        <v>17</v>
      </c>
      <c r="G89" s="1" t="s">
        <v>18</v>
      </c>
      <c r="H89" s="1" t="s">
        <v>19</v>
      </c>
      <c r="I89" s="1" t="s">
        <v>20</v>
      </c>
      <c r="J89" s="1" t="s">
        <v>456</v>
      </c>
      <c r="K89" s="1" t="s">
        <v>22</v>
      </c>
      <c r="L89" s="1" t="str">
        <f>HYPERLINK("https://files.afu.se/Downloads/Transcripts/Rogue%20Planet%20(Jason%20McClellan)/2019 03 19 - Rogue Planet TV - UFOs Over Washington, DC [UNKNOWN—a UFO podcast]_DiwNkU91f-k - transcript (automated).pdf","Transcript Link")</f>
        <v>Transcript Link</v>
      </c>
      <c r="M89" s="2" t="str">
        <f>HYPERLINK("https://files.afu.se/Downloads/Transcripts/Rogue%20Planet%20(Jason%20McClellan)/2019 03 19 - Rogue Planet TV - UFOs Over Washington, DC [UNKNOWN—a UFO podcast]_DiwNkU91f-k - transcript (automated).pdf","Transcript Link")</f>
        <v>Transcript Link</v>
      </c>
    </row>
    <row r="90" ht="345" spans="1:13">
      <c r="A90" s="1" t="s">
        <v>457</v>
      </c>
      <c r="B90" s="1" t="s">
        <v>13</v>
      </c>
      <c r="C90" s="4" t="s">
        <v>458</v>
      </c>
      <c r="D90" s="1" t="s">
        <v>459</v>
      </c>
      <c r="E90" s="1" t="s">
        <v>460</v>
      </c>
      <c r="F90" s="4" t="s">
        <v>17</v>
      </c>
      <c r="G90" s="1" t="s">
        <v>18</v>
      </c>
      <c r="H90" s="1" t="s">
        <v>19</v>
      </c>
      <c r="I90" s="1" t="s">
        <v>20</v>
      </c>
      <c r="J90" s="1" t="s">
        <v>461</v>
      </c>
      <c r="K90" s="1" t="s">
        <v>22</v>
      </c>
      <c r="L90" s="1" t="str">
        <f>HYPERLINK("https://files.afu.se/Downloads/Transcripts/Rogue%20Planet%20(Jason%20McClellan)/2019 03 11 - Rogue Planet TV - The Hill Alien Abduction [UNKNOWN—a UFO podcast]_3Ok3qOpCziY - transcript (automated).pdf","Transcript Link")</f>
        <v>Transcript Link</v>
      </c>
      <c r="M90" s="2" t="str">
        <f>HYPERLINK("https://files.afu.se/Downloads/Transcripts/Rogue%20Planet%20(Jason%20McClellan)/2019 03 11 - Rogue Planet TV - The Hill Alien Abduction [UNKNOWN—a UFO podcast]_3Ok3qOpCziY - transcript (automated).pdf","Transcript Link")</f>
        <v>Transcript Link</v>
      </c>
    </row>
    <row r="91" ht="360" spans="1:13">
      <c r="A91" s="1" t="s">
        <v>462</v>
      </c>
      <c r="B91" s="1" t="s">
        <v>13</v>
      </c>
      <c r="C91" s="4" t="s">
        <v>463</v>
      </c>
      <c r="D91" s="1" t="s">
        <v>464</v>
      </c>
      <c r="E91" s="1" t="s">
        <v>465</v>
      </c>
      <c r="F91" s="4" t="s">
        <v>17</v>
      </c>
      <c r="G91" s="1" t="s">
        <v>18</v>
      </c>
      <c r="H91" s="1" t="s">
        <v>19</v>
      </c>
      <c r="I91" s="1" t="s">
        <v>20</v>
      </c>
      <c r="J91" s="1" t="s">
        <v>466</v>
      </c>
      <c r="K91" s="1" t="s">
        <v>22</v>
      </c>
      <c r="L91" s="1" t="str">
        <f>HYPERLINK("https://files.afu.se/Downloads/Transcripts/Rogue%20Planet%20(Jason%20McClellan)/2019 03 04 - Rogue Planet TV - Soldiers Attacked by a UFO [UNKNOWN—a UFO podcast]_gtQIv7b6qWw - transcript (automated).pdf","Transcript Link")</f>
        <v>Transcript Link</v>
      </c>
      <c r="M91" s="2" t="str">
        <f>HYPERLINK("https://files.afu.se/Downloads/Transcripts/Rogue%20Planet%20(Jason%20McClellan)/2019 03 04 - Rogue Planet TV - Soldiers Attacked by a UFO [UNKNOWN—a UFO podcast]_gtQIv7b6qWw - transcript (automated).pdf","Transcript Link")</f>
        <v>Transcript Link</v>
      </c>
    </row>
    <row r="92" ht="375" spans="1:13">
      <c r="A92" s="1" t="s">
        <v>467</v>
      </c>
      <c r="B92" s="1" t="s">
        <v>13</v>
      </c>
      <c r="C92" s="4" t="s">
        <v>468</v>
      </c>
      <c r="D92" s="1" t="s">
        <v>469</v>
      </c>
      <c r="E92" s="1" t="s">
        <v>470</v>
      </c>
      <c r="F92" s="4" t="s">
        <v>17</v>
      </c>
      <c r="G92" s="1" t="s">
        <v>18</v>
      </c>
      <c r="H92" s="1" t="s">
        <v>19</v>
      </c>
      <c r="I92" s="1" t="s">
        <v>20</v>
      </c>
      <c r="J92" s="1" t="s">
        <v>471</v>
      </c>
      <c r="K92" s="1" t="s">
        <v>22</v>
      </c>
      <c r="L92" s="1" t="str">
        <f>HYPERLINK("https://files.afu.se/Downloads/Transcripts/Rogue%20Planet%20(Jason%20McClellan)/2019 02 25 - Rogue Planet TV - Scoutmaster UFO Encounter [UNKNOWN—a UFO podcast]_JoB9RWePT54 - transcript (automated).pdf","Transcript Link")</f>
        <v>Transcript Link</v>
      </c>
      <c r="M92" s="2" t="str">
        <f>HYPERLINK("https://files.afu.se/Downloads/Transcripts/Rogue%20Planet%20(Jason%20McClellan)/2019 02 25 - Rogue Planet TV - Scoutmaster UFO Encounter [UNKNOWN—a UFO podcast]_JoB9RWePT54 - transcript (automated).pdf","Transcript Link")</f>
        <v>Transcript Link</v>
      </c>
    </row>
    <row r="93" ht="360" spans="1:13">
      <c r="A93" s="1" t="s">
        <v>472</v>
      </c>
      <c r="B93" s="1" t="s">
        <v>13</v>
      </c>
      <c r="C93" s="4" t="s">
        <v>473</v>
      </c>
      <c r="D93" s="1" t="s">
        <v>474</v>
      </c>
      <c r="E93" s="1" t="s">
        <v>475</v>
      </c>
      <c r="F93" s="4" t="s">
        <v>17</v>
      </c>
      <c r="G93" s="1" t="s">
        <v>18</v>
      </c>
      <c r="H93" s="1" t="s">
        <v>19</v>
      </c>
      <c r="I93" s="1" t="s">
        <v>20</v>
      </c>
      <c r="J93" s="1" t="s">
        <v>476</v>
      </c>
      <c r="K93" s="1" t="s">
        <v>22</v>
      </c>
      <c r="L93" s="1" t="str">
        <f>HYPERLINK("https://files.afu.se/Downloads/Transcripts/Rogue%20Planet%20(Jason%20McClellan)/2019 02 17 - Rogue Planet TV - Green Fireballs [UNKNOWN—a UFO podcast]_tXnpUYRks4c - transcript (automated).pdf","Transcript Link")</f>
        <v>Transcript Link</v>
      </c>
      <c r="M93" s="2" t="str">
        <f>HYPERLINK("https://files.afu.se/Downloads/Transcripts/Rogue%20Planet%20(Jason%20McClellan)/2019 02 17 - Rogue Planet TV - Green Fireballs [UNKNOWN—a UFO podcast]_tXnpUYRks4c - transcript (automated).pdf","Transcript Link")</f>
        <v>Transcript Link</v>
      </c>
    </row>
    <row r="94" ht="360" spans="1:13">
      <c r="A94" s="1" t="s">
        <v>477</v>
      </c>
      <c r="B94" s="1" t="s">
        <v>13</v>
      </c>
      <c r="C94" s="4" t="s">
        <v>478</v>
      </c>
      <c r="D94" s="1" t="s">
        <v>479</v>
      </c>
      <c r="E94" s="1" t="s">
        <v>480</v>
      </c>
      <c r="F94" s="4" t="s">
        <v>17</v>
      </c>
      <c r="G94" s="1" t="s">
        <v>18</v>
      </c>
      <c r="H94" s="1" t="s">
        <v>19</v>
      </c>
      <c r="I94" s="1" t="s">
        <v>20</v>
      </c>
      <c r="J94" s="1" t="s">
        <v>481</v>
      </c>
      <c r="K94" s="1" t="s">
        <v>22</v>
      </c>
      <c r="L94" s="1" t="str">
        <f>HYPERLINK("https://files.afu.se/Downloads/Transcripts/Rogue%20Planet%20(Jason%20McClellan)/2019 02 11 - Rogue Planet TV - Foo Fighters  The UFOs of WWII [UNKNOWN—a UFO podcast]_OyPg6CJsg30 - transcript (automated).pdf","Transcript Link")</f>
        <v>Transcript Link</v>
      </c>
      <c r="M94" s="2" t="str">
        <f>HYPERLINK("https://files.afu.se/Downloads/Transcripts/Rogue%20Planet%20(Jason%20McClellan)/2019 02 11 - Rogue Planet TV - Foo Fighters  The UFOs of WWII [UNKNOWN—a UFO podcast]_OyPg6CJsg30 - transcript (automated).pdf","Transcript Link")</f>
        <v>Transcript Link</v>
      </c>
    </row>
    <row r="95" ht="409.5" spans="1:13">
      <c r="A95" s="1" t="s">
        <v>482</v>
      </c>
      <c r="B95" s="1" t="s">
        <v>13</v>
      </c>
      <c r="C95" s="4" t="s">
        <v>483</v>
      </c>
      <c r="D95" s="1" t="s">
        <v>484</v>
      </c>
      <c r="E95" s="1" t="s">
        <v>485</v>
      </c>
      <c r="F95" s="4" t="s">
        <v>17</v>
      </c>
      <c r="G95" s="1" t="s">
        <v>18</v>
      </c>
      <c r="H95" s="1" t="s">
        <v>19</v>
      </c>
      <c r="I95" s="1" t="s">
        <v>20</v>
      </c>
      <c r="J95" s="1" t="s">
        <v>486</v>
      </c>
      <c r="K95" s="1" t="s">
        <v>22</v>
      </c>
      <c r="L95" s="1" t="str">
        <f>HYPERLINK("https://files.afu.se/Downloads/Transcripts/Rogue%20Planet%20(Jason%20McClellan)/2019 02 04 - Rogue Planet TV - Operation Paperclip [AUDIO PODCAST]_Q8POs0LTspQ - transcript (automated).pdf","Transcript Link")</f>
        <v>Transcript Link</v>
      </c>
      <c r="M95" s="2" t="str">
        <f>HYPERLINK("https://files.afu.se/Downloads/Transcripts/Rogue%20Planet%20(Jason%20McClellan)/2019 02 04 - Rogue Planet TV - Operation Paperclip [AUDIO PODCAST]_Q8POs0LTspQ - transcript (automated).pdf","Transcript Link")</f>
        <v>Transcript Link</v>
      </c>
    </row>
    <row r="96" ht="270" spans="1:13">
      <c r="A96" s="1" t="s">
        <v>487</v>
      </c>
      <c r="B96" s="1" t="s">
        <v>13</v>
      </c>
      <c r="C96" s="4" t="s">
        <v>488</v>
      </c>
      <c r="D96" s="1" t="s">
        <v>489</v>
      </c>
      <c r="E96" s="1" t="s">
        <v>490</v>
      </c>
      <c r="F96" s="4" t="s">
        <v>17</v>
      </c>
      <c r="G96" s="1" t="s">
        <v>18</v>
      </c>
      <c r="H96" s="1" t="s">
        <v>19</v>
      </c>
      <c r="I96" s="1" t="s">
        <v>20</v>
      </c>
      <c r="J96" s="1" t="s">
        <v>491</v>
      </c>
      <c r="K96" s="1" t="s">
        <v>22</v>
      </c>
      <c r="L96" s="1" t="str">
        <f>HYPERLINK("https://files.afu.se/Downloads/Transcripts/Rogue%20Planet%20(Jason%20McClellan)/2019 01 28 - Rogue Planet TV - The Lubbock Lights [AUDIO PODCAST]_mtBku04jHnY - transcript (automated).pdf","Transcript Link")</f>
        <v>Transcript Link</v>
      </c>
      <c r="M96" s="2" t="str">
        <f>HYPERLINK("https://files.afu.se/Downloads/Transcripts/Rogue%20Planet%20(Jason%20McClellan)/2019 01 28 - Rogue Planet TV - The Lubbock Lights [AUDIO PODCAST]_mtBku04jHnY - transcript (automated).pdf","Transcript Link")</f>
        <v>Transcript Link</v>
      </c>
    </row>
    <row r="97" ht="330" spans="1:13">
      <c r="A97" s="1" t="s">
        <v>492</v>
      </c>
      <c r="B97" s="1" t="s">
        <v>13</v>
      </c>
      <c r="C97" s="4" t="s">
        <v>493</v>
      </c>
      <c r="D97" s="1" t="s">
        <v>494</v>
      </c>
      <c r="E97" s="1" t="s">
        <v>495</v>
      </c>
      <c r="F97" s="4" t="s">
        <v>17</v>
      </c>
      <c r="G97" s="1" t="s">
        <v>18</v>
      </c>
      <c r="H97" s="1" t="s">
        <v>19</v>
      </c>
      <c r="I97" s="1" t="s">
        <v>20</v>
      </c>
      <c r="J97" s="1" t="s">
        <v>496</v>
      </c>
      <c r="K97" s="1" t="s">
        <v>22</v>
      </c>
      <c r="L97" s="1" t="str">
        <f>HYPERLINK("https://files.afu.se/Downloads/Transcripts/Rogue%20Planet%20(Jason%20McClellan)/2019 01 21 - Rogue Planet TV - The Flatwoods Monster [AUDIO PODCAST]_r9rAsJoakgw - transcript (automated).pdf","Transcript Link")</f>
        <v>Transcript Link</v>
      </c>
      <c r="M97" s="2" t="str">
        <f>HYPERLINK("https://files.afu.se/Downloads/Transcripts/Rogue%20Planet%20(Jason%20McClellan)/2019 01 21 - Rogue Planet TV - The Flatwoods Monster [AUDIO PODCAST]_r9rAsJoakgw - transcript (automated).pdf","Transcript Link")</f>
        <v>Transcript Link</v>
      </c>
    </row>
    <row r="98" ht="409.5" spans="1:13">
      <c r="A98" s="1" t="s">
        <v>497</v>
      </c>
      <c r="B98" s="1" t="s">
        <v>13</v>
      </c>
      <c r="C98" s="4" t="s">
        <v>498</v>
      </c>
      <c r="D98" s="1" t="s">
        <v>499</v>
      </c>
      <c r="E98" s="1" t="s">
        <v>500</v>
      </c>
      <c r="F98" s="4" t="s">
        <v>17</v>
      </c>
      <c r="G98" s="1" t="s">
        <v>18</v>
      </c>
      <c r="H98" s="1" t="s">
        <v>19</v>
      </c>
      <c r="I98" s="1" t="s">
        <v>20</v>
      </c>
      <c r="J98" s="1" t="s">
        <v>501</v>
      </c>
      <c r="K98" s="1" t="s">
        <v>22</v>
      </c>
      <c r="L98" s="1" t="str">
        <f>HYPERLINK("https://files.afu.se/Downloads/Transcripts/Rogue%20Planet%20(Jason%20McClellan)/2019 01 14 - Rogue Planet TV - Investigating Roswell . . . again [AUDIO PODCAST]_wGm0PpAyahc - transcript (automated).pdf","Transcript Link")</f>
        <v>Transcript Link</v>
      </c>
      <c r="M98" s="2" t="str">
        <f>HYPERLINK("https://files.afu.se/Downloads/Transcripts/Rogue%20Planet%20(Jason%20McClellan)/2019 01 14 - Rogue Planet TV - Investigating Roswell . . . again [AUDIO PODCAST]_wGm0PpAyahc - transcript (automated).pdf","Transcript Link")</f>
        <v>Transcript Link</v>
      </c>
    </row>
    <row r="99" ht="270" spans="1:13">
      <c r="A99" s="1" t="s">
        <v>502</v>
      </c>
      <c r="B99" s="1" t="s">
        <v>13</v>
      </c>
      <c r="C99" s="4" t="s">
        <v>503</v>
      </c>
      <c r="D99" s="1" t="s">
        <v>504</v>
      </c>
      <c r="E99" s="1" t="s">
        <v>505</v>
      </c>
      <c r="F99" s="4" t="s">
        <v>17</v>
      </c>
      <c r="G99" s="1" t="s">
        <v>18</v>
      </c>
      <c r="H99" s="1" t="s">
        <v>19</v>
      </c>
      <c r="I99" s="1" t="s">
        <v>20</v>
      </c>
      <c r="J99" s="1" t="s">
        <v>506</v>
      </c>
      <c r="K99" s="1" t="s">
        <v>22</v>
      </c>
      <c r="L99" s="1" t="str">
        <f>HYPERLINK("https://files.afu.se/Downloads/Transcripts/Rogue%20Planet%20(Jason%20McClellan)/2019 01 07 - Rogue Planet TV - UFOs in 2019 [AUDIO PODCAST]_K2u9pQy_LPc - transcript (automated).pdf","Transcript Link")</f>
        <v>Transcript Link</v>
      </c>
      <c r="M99" s="2" t="str">
        <f>HYPERLINK("https://files.afu.se/Downloads/Transcripts/Rogue%20Planet%20(Jason%20McClellan)/2019 01 07 - Rogue Planet TV - UFOs in 2019 [AUDIO PODCAST]_K2u9pQy_LPc - transcript (automated).pdf","Transcript Link")</f>
        <v>Transcript Link</v>
      </c>
    </row>
    <row r="100" ht="150" spans="1:13">
      <c r="A100" s="1" t="s">
        <v>507</v>
      </c>
      <c r="B100" s="1" t="s">
        <v>13</v>
      </c>
      <c r="C100" s="4" t="s">
        <v>508</v>
      </c>
      <c r="D100" s="1" t="s">
        <v>509</v>
      </c>
      <c r="E100" s="1" t="s">
        <v>510</v>
      </c>
      <c r="F100" s="4" t="s">
        <v>17</v>
      </c>
      <c r="G100" s="1" t="s">
        <v>18</v>
      </c>
      <c r="H100" s="1" t="s">
        <v>19</v>
      </c>
      <c r="I100" s="1" t="s">
        <v>20</v>
      </c>
      <c r="J100" s="1" t="s">
        <v>511</v>
      </c>
      <c r="K100" s="1" t="s">
        <v>22</v>
      </c>
      <c r="L100" s="1" t="str">
        <f>HYPERLINK("https://files.afu.se/Downloads/Transcripts/Rogue%20Planet%20(Jason%20McClellan)/2018 12 29 - Rogue Planet TV - Investigating UFOs [AUDIO PODCAST]_vzlQtLPkuGk - transcript (automated).pdf","Transcript Link")</f>
        <v>Transcript Link</v>
      </c>
      <c r="M100" s="2" t="str">
        <f>HYPERLINK("https://files.afu.se/Downloads/Transcripts/Rogue%20Planet%20(Jason%20McClellan)/2018 12 29 - Rogue Planet TV - Investigating UFOs [AUDIO PODCAST]_vzlQtLPkuGk - transcript (automated).pdf","Transcript Link")</f>
        <v>Transcript Link</v>
      </c>
    </row>
    <row r="101" ht="150" spans="1:13">
      <c r="A101" s="1" t="s">
        <v>512</v>
      </c>
      <c r="B101" s="1" t="s">
        <v>13</v>
      </c>
      <c r="C101" s="4" t="s">
        <v>513</v>
      </c>
      <c r="D101" s="1" t="s">
        <v>514</v>
      </c>
      <c r="E101" s="1" t="s">
        <v>515</v>
      </c>
      <c r="F101" s="4" t="s">
        <v>17</v>
      </c>
      <c r="G101" s="1" t="s">
        <v>18</v>
      </c>
      <c r="H101" s="1" t="s">
        <v>19</v>
      </c>
      <c r="I101" s="1" t="s">
        <v>20</v>
      </c>
      <c r="J101" s="1" t="s">
        <v>516</v>
      </c>
      <c r="K101" s="1" t="s">
        <v>22</v>
      </c>
      <c r="L101" s="1" t="str">
        <f>HYPERLINK("https://files.afu.se/Downloads/Transcripts/Rogue%20Planet%20(Jason%20McClellan)/2018 11 19 - Rogue Planet TV - AlienCon Baltimore 2018 - Live Recording [AUDIO PODCAST]_Wl5NME79H3s - transcript (automated).pdf","Transcript Link")</f>
        <v>Transcript Link</v>
      </c>
      <c r="M101" s="2" t="str">
        <f>HYPERLINK("https://files.afu.se/Downloads/Transcripts/Rogue%20Planet%20(Jason%20McClellan)/2018 11 19 - Rogue Planet TV - AlienCon Baltimore 2018 - Live Recording [AUDIO PODCAST]_Wl5NME79H3s - transcript (automated).pdf","Transcript Link")</f>
        <v>Transcript Link</v>
      </c>
    </row>
    <row r="102" ht="150" spans="1:13">
      <c r="A102" s="1" t="s">
        <v>517</v>
      </c>
      <c r="B102" s="1" t="s">
        <v>13</v>
      </c>
      <c r="C102" s="4" t="s">
        <v>518</v>
      </c>
      <c r="D102" s="1" t="s">
        <v>519</v>
      </c>
      <c r="E102" s="1" t="s">
        <v>520</v>
      </c>
      <c r="F102" s="4" t="s">
        <v>17</v>
      </c>
      <c r="G102" s="1" t="s">
        <v>18</v>
      </c>
      <c r="H102" s="1" t="s">
        <v>19</v>
      </c>
      <c r="I102" s="1" t="s">
        <v>20</v>
      </c>
      <c r="J102" s="1" t="s">
        <v>521</v>
      </c>
      <c r="K102" s="1" t="s">
        <v>22</v>
      </c>
      <c r="L102" s="1" t="str">
        <f>HYPERLINK("https://files.afu.se/Downloads/Transcripts/Rogue%20Planet%20(Jason%20McClellan)/2018 11 07 - Rogue Planet TV - AlienCon Baltimore Preview_jF47pWpL1SM - transcript (automated).pdf","Transcript Link")</f>
        <v>Transcript Link</v>
      </c>
      <c r="M102" s="2" t="str">
        <f>HYPERLINK("https://files.afu.se/Downloads/Transcripts/Rogue%20Planet%20(Jason%20McClellan)/2018 11 07 - Rogue Planet TV - AlienCon Baltimore Preview_jF47pWpL1SM - transcript (automated).pdf","Transcript Link")</f>
        <v>Transcript Link</v>
      </c>
    </row>
    <row r="103" ht="150" spans="1:13">
      <c r="A103" s="1" t="s">
        <v>522</v>
      </c>
      <c r="B103" s="1" t="s">
        <v>13</v>
      </c>
      <c r="C103" s="4" t="s">
        <v>523</v>
      </c>
      <c r="D103" s="1" t="s">
        <v>524</v>
      </c>
      <c r="E103" s="1" t="s">
        <v>525</v>
      </c>
      <c r="F103" s="4" t="s">
        <v>17</v>
      </c>
      <c r="G103" s="1" t="s">
        <v>18</v>
      </c>
      <c r="H103" s="1" t="s">
        <v>19</v>
      </c>
      <c r="I103" s="1" t="s">
        <v>20</v>
      </c>
      <c r="J103" s="1" t="s">
        <v>526</v>
      </c>
      <c r="K103" s="1" t="s">
        <v>22</v>
      </c>
      <c r="L103" s="1" t="str">
        <f>HYPERLINK("https://files.afu.se/Downloads/Transcripts/Rogue%20Planet%20(Jason%20McClellan)/2018 10 21 - Rogue Planet TV - UFOs in the News_zXJgnIOJAWI - transcript (automated).pdf","Transcript Link")</f>
        <v>Transcript Link</v>
      </c>
      <c r="M103" s="2" t="str">
        <f>HYPERLINK("https://files.afu.se/Downloads/Transcripts/Rogue%20Planet%20(Jason%20McClellan)/2018 10 21 - Rogue Planet TV - UFOs in the News_zXJgnIOJAWI - transcript (automated).pdf","Transcript Link")</f>
        <v>Transcript Link</v>
      </c>
    </row>
    <row r="104" ht="150" spans="1:13">
      <c r="A104" s="1" t="s">
        <v>527</v>
      </c>
      <c r="B104" s="1" t="s">
        <v>13</v>
      </c>
      <c r="C104" s="4" t="s">
        <v>528</v>
      </c>
      <c r="D104" s="1" t="s">
        <v>529</v>
      </c>
      <c r="E104" s="1" t="s">
        <v>530</v>
      </c>
      <c r="F104" s="4" t="s">
        <v>17</v>
      </c>
      <c r="G104" s="1" t="s">
        <v>18</v>
      </c>
      <c r="H104" s="1" t="s">
        <v>19</v>
      </c>
      <c r="I104" s="1" t="s">
        <v>20</v>
      </c>
      <c r="J104" s="1" t="s">
        <v>531</v>
      </c>
      <c r="K104" s="1" t="s">
        <v>22</v>
      </c>
      <c r="L104" s="1" t="str">
        <f>HYPERLINK("https://files.afu.se/Downloads/Transcripts/Rogue%20Planet%20(Jason%20McClellan)/2018 09 24 - Rogue Planet TV - Why Did the Sunspot Solar Observatory Really Close _9Ys9TjxlU_s - transcript (automated).pdf","Transcript Link")</f>
        <v>Transcript Link</v>
      </c>
      <c r="M104" s="2" t="str">
        <f>HYPERLINK("https://files.afu.se/Downloads/Transcripts/Rogue%20Planet%20(Jason%20McClellan)/2018 09 24 - Rogue Planet TV - Why Did the Sunspot Solar Observatory Really Close _9Ys9TjxlU_s - transcript (automated).pdf","Transcript Link")</f>
        <v>Transcript Link</v>
      </c>
    </row>
    <row r="105" ht="150" spans="1:13">
      <c r="A105" s="1" t="s">
        <v>532</v>
      </c>
      <c r="B105" s="1" t="s">
        <v>13</v>
      </c>
      <c r="C105" s="4" t="s">
        <v>533</v>
      </c>
      <c r="D105" s="1" t="s">
        <v>534</v>
      </c>
      <c r="E105" s="1" t="s">
        <v>535</v>
      </c>
      <c r="F105" s="4" t="s">
        <v>17</v>
      </c>
      <c r="G105" s="1" t="s">
        <v>18</v>
      </c>
      <c r="H105" s="1" t="s">
        <v>19</v>
      </c>
      <c r="I105" s="1" t="s">
        <v>20</v>
      </c>
      <c r="J105" s="1" t="s">
        <v>536</v>
      </c>
      <c r="K105" s="1" t="s">
        <v>22</v>
      </c>
      <c r="L105" s="1" t="str">
        <f>HYPERLINK("https://files.afu.se/Downloads/Transcripts/Rogue%20Planet%20(Jason%20McClellan)/2018 09 02 - Rogue Planet TV - Biologic UFOs_REr7uRZtFDA - transcript (automated).pdf","Transcript Link")</f>
        <v>Transcript Link</v>
      </c>
      <c r="M105" s="2" t="str">
        <f>HYPERLINK("https://files.afu.se/Downloads/Transcripts/Rogue%20Planet%20(Jason%20McClellan)/2018 09 02 - Rogue Planet TV - Biologic UFOs_REr7uRZtFDA - transcript (automated).pdf","Transcript Link")</f>
        <v>Transcript Link</v>
      </c>
    </row>
    <row r="106" ht="150" spans="1:13">
      <c r="A106" s="1" t="s">
        <v>537</v>
      </c>
      <c r="B106" s="1" t="s">
        <v>13</v>
      </c>
      <c r="C106" s="4" t="s">
        <v>538</v>
      </c>
      <c r="D106" s="1" t="s">
        <v>539</v>
      </c>
      <c r="E106" s="1" t="s">
        <v>540</v>
      </c>
      <c r="F106" s="4" t="s">
        <v>17</v>
      </c>
      <c r="G106" s="1" t="s">
        <v>18</v>
      </c>
      <c r="H106" s="1" t="s">
        <v>19</v>
      </c>
      <c r="I106" s="1" t="s">
        <v>20</v>
      </c>
      <c r="J106" s="1" t="s">
        <v>541</v>
      </c>
      <c r="K106" s="1" t="s">
        <v>22</v>
      </c>
      <c r="L106" s="1" t="str">
        <f>HYPERLINK("https://files.afu.se/Downloads/Transcripts/Rogue%20Planet%20(Jason%20McClellan)/2018 08 22 - Rogue Planet TV - Testing UFO Materian_VPzluYDIHS8 - transcript (automated).pdf","Transcript Link")</f>
        <v>Transcript Link</v>
      </c>
      <c r="M106" s="2" t="str">
        <f>HYPERLINK("https://files.afu.se/Downloads/Transcripts/Rogue%20Planet%20(Jason%20McClellan)/2018 08 22 - Rogue Planet TV - Testing UFO Materian_VPzluYDIHS8 - transcript (automated).pdf","Transcript Link")</f>
        <v>Transcript Link</v>
      </c>
    </row>
    <row r="107" ht="195" spans="1:13">
      <c r="A107" s="1" t="s">
        <v>542</v>
      </c>
      <c r="B107" s="1" t="s">
        <v>13</v>
      </c>
      <c r="C107" s="4" t="s">
        <v>543</v>
      </c>
      <c r="D107" s="1" t="s">
        <v>544</v>
      </c>
      <c r="E107" s="1" t="s">
        <v>545</v>
      </c>
      <c r="F107" s="4" t="s">
        <v>17</v>
      </c>
      <c r="G107" s="1" t="s">
        <v>18</v>
      </c>
      <c r="H107" s="1" t="s">
        <v>19</v>
      </c>
      <c r="I107" s="1" t="s">
        <v>20</v>
      </c>
      <c r="J107" s="1" t="s">
        <v>546</v>
      </c>
      <c r="K107" s="1" t="s">
        <v>22</v>
      </c>
      <c r="L107" s="1" t="str">
        <f>HYPERLINK("https://files.afu.se/Downloads/Transcripts/Rogue%20Planet%20(Jason%20McClellan)/2018 08 11 - Rogue Planet TV - 3 Things for UFO fans to look forward to in late 2018_n-RLuymSvLg - transcript (automated).pdf","Transcript Link")</f>
        <v>Transcript Link</v>
      </c>
      <c r="M107" s="2" t="str">
        <f>HYPERLINK("https://files.afu.se/Downloads/Transcripts/Rogue%20Planet%20(Jason%20McClellan)/2018 08 11 - Rogue Planet TV - 3 Things for UFO fans to look forward to in late 2018_n-RLuymSvLg - transcript (automated).pdf","Transcript Link")</f>
        <v>Transcript Link</v>
      </c>
    </row>
    <row r="108" ht="150" spans="1:13">
      <c r="A108" s="1" t="s">
        <v>547</v>
      </c>
      <c r="B108" s="1" t="s">
        <v>13</v>
      </c>
      <c r="C108" s="4" t="s">
        <v>548</v>
      </c>
      <c r="D108" s="1" t="s">
        <v>549</v>
      </c>
      <c r="E108" s="1" t="s">
        <v>550</v>
      </c>
      <c r="F108" s="4" t="s">
        <v>17</v>
      </c>
      <c r="G108" s="1" t="s">
        <v>18</v>
      </c>
      <c r="H108" s="1" t="s">
        <v>19</v>
      </c>
      <c r="I108" s="1" t="s">
        <v>20</v>
      </c>
      <c r="J108" s="1" t="s">
        <v>551</v>
      </c>
      <c r="K108" s="1" t="s">
        <v>22</v>
      </c>
      <c r="L108" s="1" t="str">
        <f>HYPERLINK("https://files.afu.se/Downloads/Transcripts/Rogue%20Planet%20(Jason%20McClellan)/2018 07 29 - Rogue Planet TV - Mike Damante talks Punk Rock and UFOs  True Believers_qm2r7h7IBv4 - transcript (automated).pdf","Transcript Link")</f>
        <v>Transcript Link</v>
      </c>
      <c r="M108" s="2" t="str">
        <f>HYPERLINK("https://files.afu.se/Downloads/Transcripts/Rogue%20Planet%20(Jason%20McClellan)/2018 07 29 - Rogue Planet TV - Mike Damante talks Punk Rock and UFOs  True Believers_qm2r7h7IBv4 - transcript (automated).pdf","Transcript Link")</f>
        <v>Transcript Link</v>
      </c>
    </row>
    <row r="109" ht="150" spans="1:13">
      <c r="A109" s="1" t="s">
        <v>552</v>
      </c>
      <c r="B109" s="1" t="s">
        <v>13</v>
      </c>
      <c r="C109" s="4" t="s">
        <v>553</v>
      </c>
      <c r="D109" s="1" t="s">
        <v>554</v>
      </c>
      <c r="E109" s="1" t="s">
        <v>555</v>
      </c>
      <c r="F109" s="4" t="s">
        <v>17</v>
      </c>
      <c r="G109" s="1" t="s">
        <v>18</v>
      </c>
      <c r="H109" s="1" t="s">
        <v>19</v>
      </c>
      <c r="I109" s="1" t="s">
        <v>20</v>
      </c>
      <c r="J109" s="1" t="s">
        <v>556</v>
      </c>
      <c r="K109" s="1" t="s">
        <v>22</v>
      </c>
      <c r="L109" s="1" t="str">
        <f>HYPERLINK("https://files.afu.se/Downloads/Transcripts/Rogue%20Planet%20(Jason%20McClellan)/2018 06 24 - Rogue Planet TV - Roswell Debris Drama (AUDIO ONLY) - UNKNOWN--a UFO Podcast_8duYiWW03Ko - transcript (automated).pdf","Transcript Link")</f>
        <v>Transcript Link</v>
      </c>
      <c r="M109" s="2" t="str">
        <f>HYPERLINK("https://files.afu.se/Downloads/Transcripts/Rogue%20Planet%20(Jason%20McClellan)/2018 06 24 - Rogue Planet TV - Roswell Debris Drama (AUDIO ONLY) - UNKNOWN--a UFO Podcast_8duYiWW03Ko - transcript (automated).pdf","Transcript Link")</f>
        <v>Transcript Link</v>
      </c>
    </row>
    <row r="110" ht="150" spans="1:13">
      <c r="A110" s="1" t="s">
        <v>557</v>
      </c>
      <c r="B110" s="1" t="s">
        <v>13</v>
      </c>
      <c r="C110" s="4" t="s">
        <v>558</v>
      </c>
      <c r="D110" s="1" t="s">
        <v>559</v>
      </c>
      <c r="E110" s="1" t="s">
        <v>560</v>
      </c>
      <c r="F110" s="4" t="s">
        <v>17</v>
      </c>
      <c r="G110" s="1" t="s">
        <v>18</v>
      </c>
      <c r="H110" s="1" t="s">
        <v>19</v>
      </c>
      <c r="I110" s="1" t="s">
        <v>20</v>
      </c>
      <c r="J110" s="1" t="s">
        <v>561</v>
      </c>
      <c r="K110" s="1" t="s">
        <v>22</v>
      </c>
      <c r="L110" s="1" t="str">
        <f>HYPERLINK("https://files.afu.se/Downloads/Transcripts/Rogue%20Planet%20(Jason%20McClellan)/2018 05 13 - Rogue Planet TV - Aliens and Beyond with Heidi Gadd_CFppvMyYOyM - transcript (automated).pdf","Transcript Link")</f>
        <v>Transcript Link</v>
      </c>
      <c r="M110" s="2" t="str">
        <f>HYPERLINK("https://files.afu.se/Downloads/Transcripts/Rogue%20Planet%20(Jason%20McClellan)/2018 05 13 - Rogue Planet TV - Aliens and Beyond with Heidi Gadd_CFppvMyYOyM - transcript (automated).pdf","Transcript Link")</f>
        <v>Transcript Link</v>
      </c>
    </row>
    <row r="111" ht="150" spans="1:13">
      <c r="A111" s="1" t="s">
        <v>562</v>
      </c>
      <c r="B111" s="1" t="s">
        <v>13</v>
      </c>
      <c r="C111" s="4" t="s">
        <v>563</v>
      </c>
      <c r="D111" s="1" t="s">
        <v>564</v>
      </c>
      <c r="E111" s="1" t="s">
        <v>565</v>
      </c>
      <c r="F111" s="4" t="s">
        <v>17</v>
      </c>
      <c r="G111" s="1" t="s">
        <v>18</v>
      </c>
      <c r="H111" s="1" t="s">
        <v>19</v>
      </c>
      <c r="I111" s="1" t="s">
        <v>20</v>
      </c>
      <c r="J111" s="1" t="s">
        <v>566</v>
      </c>
      <c r="K111" s="1" t="s">
        <v>22</v>
      </c>
      <c r="L111" s="1" t="str">
        <f>HYPERLINK("https://files.afu.se/Downloads/Transcripts/Rogue%20Planet%20(Jason%20McClellan)/2018 04 30 - Rogue Planet TV - A discussion about the Mutual UFO Network_eZWytC_23Yg - transcript (automated).pdf","Transcript Link")</f>
        <v>Transcript Link</v>
      </c>
      <c r="M111" s="2" t="str">
        <f>HYPERLINK("https://files.afu.se/Downloads/Transcripts/Rogue%20Planet%20(Jason%20McClellan)/2018 04 30 - Rogue Planet TV - A discussion about the Mutual UFO Network_eZWytC_23Yg - transcript (automated).pdf","Transcript Link")</f>
        <v>Transcript Link</v>
      </c>
    </row>
    <row r="112" ht="180" spans="1:13">
      <c r="A112" s="1" t="s">
        <v>567</v>
      </c>
      <c r="B112" s="1" t="s">
        <v>13</v>
      </c>
      <c r="C112" s="4" t="s">
        <v>568</v>
      </c>
      <c r="D112" s="1" t="s">
        <v>569</v>
      </c>
      <c r="E112" s="1" t="s">
        <v>570</v>
      </c>
      <c r="F112" s="4" t="s">
        <v>17</v>
      </c>
      <c r="G112" s="1" t="s">
        <v>18</v>
      </c>
      <c r="H112" s="1" t="s">
        <v>19</v>
      </c>
      <c r="I112" s="1" t="s">
        <v>20</v>
      </c>
      <c r="J112" s="1" t="s">
        <v>571</v>
      </c>
      <c r="K112" s="1" t="s">
        <v>22</v>
      </c>
      <c r="L112" s="1" t="str">
        <f>HYPERLINK("https://files.afu.se/Downloads/Transcripts/Rogue%20Planet%20(Jason%20McClellan)/2018 04 10 - Rogue Planet TV - Pilots Encountering UFOs - Spacing Out!_FNnKaxnwHSo - transcript (automated).pdf","Transcript Link")</f>
        <v>Transcript Link</v>
      </c>
      <c r="M112" s="2" t="str">
        <f>HYPERLINK("https://files.afu.se/Downloads/Transcripts/Rogue%20Planet%20(Jason%20McClellan)/2018 04 10 - Rogue Planet TV - Pilots Encountering UFOs - Spacing Out!_FNnKaxnwHSo - transcript (automated).pdf","Transcript Link")</f>
        <v>Transcript Link</v>
      </c>
    </row>
    <row r="113" ht="150" spans="1:13">
      <c r="A113" s="1" t="s">
        <v>572</v>
      </c>
      <c r="B113" s="1" t="s">
        <v>13</v>
      </c>
      <c r="C113" s="4" t="s">
        <v>573</v>
      </c>
      <c r="D113" s="1" t="s">
        <v>574</v>
      </c>
      <c r="E113" s="1" t="s">
        <v>575</v>
      </c>
      <c r="F113" s="4" t="s">
        <v>17</v>
      </c>
      <c r="G113" s="1" t="s">
        <v>18</v>
      </c>
      <c r="H113" s="1" t="s">
        <v>19</v>
      </c>
      <c r="I113" s="1" t="s">
        <v>20</v>
      </c>
      <c r="J113" s="1" t="s">
        <v>576</v>
      </c>
      <c r="K113" s="1" t="s">
        <v>22</v>
      </c>
      <c r="L113" s="1" t="str">
        <f>HYPERLINK("https://files.afu.se/Downloads/Transcripts/Rogue%20Planet%20(Jason%20McClellan)/2018 02 26 - Rogue Planet TV - Talking Bob Lazar with Jeremy Corbell - Spacing Out!_TjWbKoZn4vQ - transcript (automated).pdf","Transcript Link")</f>
        <v>Transcript Link</v>
      </c>
      <c r="M113" s="2" t="str">
        <f>HYPERLINK("https://files.afu.se/Downloads/Transcripts/Rogue%20Planet%20(Jason%20McClellan)/2018 02 26 - Rogue Planet TV - Talking Bob Lazar with Jeremy Corbell - Spacing Out!_TjWbKoZn4vQ - transcript (automated).pdf","Transcript Link")</f>
        <v>Transcript Link</v>
      </c>
    </row>
    <row r="114" ht="150" spans="1:13">
      <c r="A114" s="1" t="s">
        <v>577</v>
      </c>
      <c r="B114" s="1" t="s">
        <v>13</v>
      </c>
      <c r="C114" s="4" t="s">
        <v>578</v>
      </c>
      <c r="D114" s="1" t="s">
        <v>579</v>
      </c>
      <c r="E114" s="1" t="s">
        <v>580</v>
      </c>
      <c r="F114" s="4" t="s">
        <v>17</v>
      </c>
      <c r="G114" s="1" t="s">
        <v>18</v>
      </c>
      <c r="H114" s="1" t="s">
        <v>19</v>
      </c>
      <c r="I114" s="1" t="s">
        <v>20</v>
      </c>
      <c r="J114" s="1" t="s">
        <v>581</v>
      </c>
      <c r="K114" s="1" t="s">
        <v>22</v>
      </c>
      <c r="L114" s="1" t="str">
        <f>HYPERLINK("https://files.afu.se/Downloads/Transcripts/Rogue%20Planet%20(Jason%20McClellan)/2018 02 17 - Rogue Planet TV - ROGUE PLANET AMA WITH JEREMY CORBELL ON BOB LAZAR &amp; SKINWALKER RANCH_nzebgEdY3FE - transcript (automated).pdf","Transcript Link")</f>
        <v>Transcript Link</v>
      </c>
      <c r="M114" s="2" t="str">
        <f>HYPERLINK("https://files.afu.se/Downloads/Transcripts/Rogue%20Planet%20(Jason%20McClellan)/2018 02 17 - Rogue Planet TV - ROGUE PLANET AMA WITH JEREMY CORBELL ON BOB LAZAR &amp; SKINWALKER RANCH_nzebgEdY3FE - transcript (automated).pdf","Transcript Link")</f>
        <v>Transcript Link</v>
      </c>
    </row>
    <row r="115" ht="150" spans="1:13">
      <c r="A115" s="1" t="s">
        <v>582</v>
      </c>
      <c r="B115" s="1" t="s">
        <v>13</v>
      </c>
      <c r="C115" s="4" t="s">
        <v>583</v>
      </c>
      <c r="D115" s="1" t="s">
        <v>584</v>
      </c>
      <c r="E115" s="1" t="s">
        <v>585</v>
      </c>
      <c r="F115" s="4" t="s">
        <v>17</v>
      </c>
      <c r="G115" s="1" t="s">
        <v>18</v>
      </c>
      <c r="H115" s="1" t="s">
        <v>19</v>
      </c>
      <c r="I115" s="1" t="s">
        <v>20</v>
      </c>
      <c r="J115" s="1" t="s">
        <v>586</v>
      </c>
      <c r="K115" s="1" t="s">
        <v>22</v>
      </c>
      <c r="L115" s="1" t="str">
        <f>HYPERLINK("https://files.afu.se/Downloads/Transcripts/Rogue%20Planet%20(Jason%20McClellan)/2018 02 12 - Rogue Planet TV - How to Report a UFO Sighting [AUDIO PODCAST]_8M7lXZnYd84 - transcript (automated).pdf","Transcript Link")</f>
        <v>Transcript Link</v>
      </c>
      <c r="M115" s="2" t="str">
        <f>HYPERLINK("https://files.afu.se/Downloads/Transcripts/Rogue%20Planet%20(Jason%20McClellan)/2018 02 12 - Rogue Planet TV - How to Report a UFO Sighting [AUDIO PODCAST]_8M7lXZnYd84 - transcript (automated).pdf","Transcript Link")</f>
        <v>Transcript Link</v>
      </c>
    </row>
    <row r="116" ht="150" spans="1:13">
      <c r="A116" s="1" t="s">
        <v>587</v>
      </c>
      <c r="B116" s="1" t="s">
        <v>13</v>
      </c>
      <c r="C116" s="4" t="s">
        <v>588</v>
      </c>
      <c r="D116" s="1" t="s">
        <v>589</v>
      </c>
      <c r="E116" s="1" t="s">
        <v>590</v>
      </c>
      <c r="F116" s="4" t="s">
        <v>17</v>
      </c>
      <c r="G116" s="1" t="s">
        <v>18</v>
      </c>
      <c r="H116" s="1" t="s">
        <v>19</v>
      </c>
      <c r="I116" s="1" t="s">
        <v>20</v>
      </c>
      <c r="J116" s="1" t="s">
        <v>591</v>
      </c>
      <c r="K116" s="1" t="s">
        <v>22</v>
      </c>
      <c r="L116" s="1" t="str">
        <f>HYPERLINK("https://files.afu.se/Downloads/Transcripts/Rogue%20Planet%20(Jason%20McClellan)/2018 01 30 - Rogue Planet TV - Rogue Planet's State of the Planet 2018_anIeOCGlV7c - transcript (automated).pdf","Transcript Link")</f>
        <v>Transcript Link</v>
      </c>
      <c r="M116" s="2" t="str">
        <f>HYPERLINK("https://files.afu.se/Downloads/Transcripts/Rogue%20Planet%20(Jason%20McClellan)/2018 01 30 - Rogue Planet TV - Rogue Planet's State of the Planet 2018_anIeOCGlV7c - transcript (automated).pdf","Transcript Link")</f>
        <v>Transcript Link</v>
      </c>
    </row>
    <row r="117" ht="150" spans="1:13">
      <c r="A117" s="1" t="s">
        <v>592</v>
      </c>
      <c r="B117" s="1" t="s">
        <v>13</v>
      </c>
      <c r="C117" s="4" t="s">
        <v>593</v>
      </c>
      <c r="D117" s="1" t="s">
        <v>594</v>
      </c>
      <c r="E117" s="1" t="s">
        <v>595</v>
      </c>
      <c r="F117" s="4" t="s">
        <v>17</v>
      </c>
      <c r="G117" s="1" t="s">
        <v>18</v>
      </c>
      <c r="H117" s="1" t="s">
        <v>19</v>
      </c>
      <c r="I117" s="1" t="s">
        <v>20</v>
      </c>
      <c r="J117" s="1" t="s">
        <v>596</v>
      </c>
      <c r="K117" s="1" t="s">
        <v>22</v>
      </c>
      <c r="L117" s="1" t="str">
        <f>HYPERLINK("https://files.afu.se/Downloads/Transcripts/Rogue%20Planet%20(Jason%20McClellan)/2018 01 15 - Rogue Planet TV - A Preview of the 2018 International UFO Congress [AUDIO]_DnR2ljYfBVM - transcript (automated).pdf","Transcript Link")</f>
        <v>Transcript Link</v>
      </c>
      <c r="M117" s="2" t="str">
        <f>HYPERLINK("https://files.afu.se/Downloads/Transcripts/Rogue%20Planet%20(Jason%20McClellan)/2018 01 15 - Rogue Planet TV - A Preview of the 2018 International UFO Congress [AUDIO]_DnR2ljYfBVM - transcript (automated).pdf","Transcript Link")</f>
        <v>Transcript Link</v>
      </c>
    </row>
    <row r="118" ht="150" spans="1:13">
      <c r="A118" s="1" t="s">
        <v>597</v>
      </c>
      <c r="B118" s="1" t="s">
        <v>13</v>
      </c>
      <c r="C118" s="4" t="s">
        <v>598</v>
      </c>
      <c r="D118" s="1" t="s">
        <v>599</v>
      </c>
      <c r="E118" s="1" t="s">
        <v>600</v>
      </c>
      <c r="F118" s="4" t="s">
        <v>17</v>
      </c>
      <c r="G118" s="1" t="s">
        <v>18</v>
      </c>
      <c r="H118" s="1" t="s">
        <v>19</v>
      </c>
      <c r="I118" s="1" t="s">
        <v>20</v>
      </c>
      <c r="J118" s="1" t="s">
        <v>601</v>
      </c>
      <c r="K118" s="1" t="s">
        <v>22</v>
      </c>
      <c r="L118" s="1" t="str">
        <f>HYPERLINK("https://files.afu.se/Downloads/Transcripts/Rogue%20Planet%20(Jason%20McClellan)/2018 01 08 - Rogue Planet TV - A Simplified Approach to UFOs - Unknown (Audio Podcast)_jqFLYFl3r_Q - transcript (automated).pdf","Transcript Link")</f>
        <v>Transcript Link</v>
      </c>
      <c r="M118" s="2" t="str">
        <f>HYPERLINK("https://files.afu.se/Downloads/Transcripts/Rogue%20Planet%20(Jason%20McClellan)/2018 01 08 - Rogue Planet TV - A Simplified Approach to UFOs - Unknown (Audio Podcast)_jqFLYFl3r_Q - transcript (automated).pdf","Transcript Link")</f>
        <v>Transcript Link</v>
      </c>
    </row>
    <row r="119" ht="225" spans="1:13">
      <c r="A119" s="1" t="s">
        <v>602</v>
      </c>
      <c r="B119" s="1" t="s">
        <v>13</v>
      </c>
      <c r="C119" s="4" t="s">
        <v>603</v>
      </c>
      <c r="D119" s="1" t="s">
        <v>604</v>
      </c>
      <c r="E119" s="1" t="s">
        <v>605</v>
      </c>
      <c r="F119" s="4" t="s">
        <v>17</v>
      </c>
      <c r="G119" s="1" t="s">
        <v>18</v>
      </c>
      <c r="H119" s="1" t="s">
        <v>19</v>
      </c>
      <c r="I119" s="1" t="s">
        <v>20</v>
      </c>
      <c r="J119" s="1" t="s">
        <v>606</v>
      </c>
      <c r="K119" s="1" t="s">
        <v>22</v>
      </c>
      <c r="L119" s="1" t="str">
        <f>HYPERLINK("https://files.afu.se/Downloads/Transcripts/Rogue%20Planet%20(Jason%20McClellan)/2017 12 22 - Rogue Planet TV - Alternate Beatles History and UFOs with Bryce Zabel - Spacing Out!_kAnTN5FInHg - transcript (automated).pdf","Transcript Link")</f>
        <v>Transcript Link</v>
      </c>
      <c r="M119" s="2" t="str">
        <f>HYPERLINK("https://files.afu.se/Downloads/Transcripts/Rogue%20Planet%20(Jason%20McClellan)/2017 12 22 - Rogue Planet TV - Alternate Beatles History and UFOs with Bryce Zabel - Spacing Out!_kAnTN5FInHg - transcript (automated).pdf","Transcript Link")</f>
        <v>Transcript Link</v>
      </c>
    </row>
    <row r="120" ht="150" spans="1:13">
      <c r="A120" s="1" t="s">
        <v>607</v>
      </c>
      <c r="B120" s="1" t="s">
        <v>13</v>
      </c>
      <c r="C120" s="4" t="s">
        <v>608</v>
      </c>
      <c r="D120" s="1" t="s">
        <v>609</v>
      </c>
      <c r="E120" s="1" t="s">
        <v>610</v>
      </c>
      <c r="F120" s="4" t="s">
        <v>17</v>
      </c>
      <c r="G120" s="1" t="s">
        <v>18</v>
      </c>
      <c r="H120" s="1" t="s">
        <v>19</v>
      </c>
      <c r="I120" s="1" t="s">
        <v>20</v>
      </c>
      <c r="J120" s="1" t="s">
        <v>611</v>
      </c>
      <c r="K120" s="1" t="s">
        <v>22</v>
      </c>
      <c r="L120" s="1" t="str">
        <f>HYPERLINK("https://files.afu.se/Downloads/Transcripts/Rogue%20Planet%20(Jason%20McClellan)/2017 10 23 - Rogue Planet TV - Real Life X-Files_ofI5D0zRmyw - transcript (automated).pdf","Transcript Link")</f>
        <v>Transcript Link</v>
      </c>
      <c r="M120" s="2" t="str">
        <f>HYPERLINK("https://files.afu.se/Downloads/Transcripts/Rogue%20Planet%20(Jason%20McClellan)/2017 10 23 - Rogue Planet TV - Real Life X-Files_ofI5D0zRmyw - transcript (automated).pdf","Transcript Link")</f>
        <v>Transcript Link</v>
      </c>
    </row>
    <row r="121" ht="150" spans="1:13">
      <c r="A121" s="1" t="s">
        <v>612</v>
      </c>
      <c r="B121" s="1" t="s">
        <v>13</v>
      </c>
      <c r="C121" s="4" t="s">
        <v>613</v>
      </c>
      <c r="D121" s="1" t="s">
        <v>614</v>
      </c>
      <c r="E121" s="1" t="s">
        <v>615</v>
      </c>
      <c r="F121" s="4" t="s">
        <v>17</v>
      </c>
      <c r="G121" s="1" t="s">
        <v>18</v>
      </c>
      <c r="H121" s="1" t="s">
        <v>19</v>
      </c>
      <c r="I121" s="1" t="s">
        <v>20</v>
      </c>
      <c r="J121" s="1" t="s">
        <v>616</v>
      </c>
      <c r="K121" s="1" t="s">
        <v>22</v>
      </c>
      <c r="L121" s="1" t="str">
        <f>HYPERLINK("https://files.afu.se/Downloads/Transcripts/Rogue%20Planet%20(Jason%20McClellan)/2017 01 13 - Rogue Planet TV - Redactus  A Haunted Christmas_V1RDXAun5FI - transcript (automated).pdf","Transcript Link")</f>
        <v>Transcript Link</v>
      </c>
      <c r="M121" s="2" t="str">
        <f>HYPERLINK("https://files.afu.se/Downloads/Transcripts/Rogue%20Planet%20(Jason%20McClellan)/2017 01 13 - Rogue Planet TV - Redactus  A Haunted Christmas_V1RDXAun5FI - transcript (automated).pdf","Transcript Link")</f>
        <v>Transcript Link</v>
      </c>
    </row>
    <row r="122" ht="150" spans="1:13">
      <c r="A122" s="1" t="s">
        <v>612</v>
      </c>
      <c r="B122" s="1" t="s">
        <v>13</v>
      </c>
      <c r="C122" s="4" t="s">
        <v>617</v>
      </c>
      <c r="D122" s="1" t="s">
        <v>618</v>
      </c>
      <c r="E122" s="1" t="s">
        <v>619</v>
      </c>
      <c r="F122" s="4" t="s">
        <v>17</v>
      </c>
      <c r="G122" s="1" t="s">
        <v>18</v>
      </c>
      <c r="H122" s="1" t="s">
        <v>19</v>
      </c>
      <c r="I122" s="1" t="s">
        <v>20</v>
      </c>
      <c r="J122" s="1" t="s">
        <v>620</v>
      </c>
      <c r="K122" s="1" t="s">
        <v>22</v>
      </c>
      <c r="L122" s="1" t="str">
        <f>HYPERLINK("https://files.afu.se/Downloads/Transcripts/Rogue%20Planet%20(Jason%20McClellan)/2017 01 13 - Rogue Planet TV - Redactus  The Alien Collaborator_wiifQC2tmSA - transcript (automated).pdf","Transcript Link")</f>
        <v>Transcript Link</v>
      </c>
      <c r="M122" s="2" t="str">
        <f>HYPERLINK("https://files.afu.se/Downloads/Transcripts/Rogue%20Planet%20(Jason%20McClellan)/2017 01 13 - Rogue Planet TV - Redactus  The Alien Collaborator_wiifQC2tmSA - transcript (automated).pdf","Transcript Link")</f>
        <v>Transcript Link</v>
      </c>
    </row>
    <row r="123" ht="150" spans="1:13">
      <c r="A123" s="1" t="s">
        <v>612</v>
      </c>
      <c r="B123" s="1" t="s">
        <v>13</v>
      </c>
      <c r="C123" s="4" t="s">
        <v>621</v>
      </c>
      <c r="D123" s="1" t="s">
        <v>622</v>
      </c>
      <c r="E123" s="1" t="s">
        <v>623</v>
      </c>
      <c r="F123" s="4" t="s">
        <v>17</v>
      </c>
      <c r="G123" s="1" t="s">
        <v>18</v>
      </c>
      <c r="H123" s="1" t="s">
        <v>19</v>
      </c>
      <c r="I123" s="1" t="s">
        <v>20</v>
      </c>
      <c r="J123" s="1" t="s">
        <v>624</v>
      </c>
      <c r="K123" s="1" t="s">
        <v>22</v>
      </c>
      <c r="L123" s="1" t="str">
        <f>HYPERLINK("https://files.afu.se/Downloads/Transcripts/Rogue%20Planet%20(Jason%20McClellan)/2017 01 13 - Rogue Planet TV - Redactus   Artifact From the Northwest Georgia Mountains_xqck7XplH64 - transcript (automated).pdf","Transcript Link")</f>
        <v>Transcript Link</v>
      </c>
      <c r="M123" s="2" t="str">
        <f>HYPERLINK("https://files.afu.se/Downloads/Transcripts/Rogue%20Planet%20(Jason%20McClellan)/2017 01 13 - Rogue Planet TV - Redactus   Artifact From the Northwest Georgia Mountains_xqck7XplH64 - transcript (automated).pdf","Transcript Link")</f>
        <v>Transcript Link</v>
      </c>
    </row>
    <row r="124" ht="150" spans="1:13">
      <c r="A124" s="1" t="s">
        <v>612</v>
      </c>
      <c r="B124" s="1" t="s">
        <v>13</v>
      </c>
      <c r="C124" s="4" t="s">
        <v>625</v>
      </c>
      <c r="D124" s="1" t="s">
        <v>626</v>
      </c>
      <c r="E124" s="1" t="s">
        <v>627</v>
      </c>
      <c r="F124" s="4" t="s">
        <v>17</v>
      </c>
      <c r="G124" s="1" t="s">
        <v>18</v>
      </c>
      <c r="H124" s="1" t="s">
        <v>19</v>
      </c>
      <c r="I124" s="1" t="s">
        <v>20</v>
      </c>
      <c r="J124" s="1" t="s">
        <v>628</v>
      </c>
      <c r="K124" s="1" t="s">
        <v>22</v>
      </c>
      <c r="L124" s="1" t="str">
        <f>HYPERLINK("https://files.afu.se/Downloads/Transcripts/Rogue%20Planet%20(Jason%20McClellan)/2017 01 13 - Rogue Planet TV - Redactus  The Vandenberg Interview_MZkd_T7ELSc - transcript (automated).pdf","Transcript Link")</f>
        <v>Transcript Link</v>
      </c>
      <c r="M124" s="2" t="str">
        <f>HYPERLINK("https://files.afu.se/Downloads/Transcripts/Rogue%20Planet%20(Jason%20McClellan)/2017 01 13 - Rogue Planet TV - Redactus  The Vandenberg Interview_MZkd_T7ELSc - transcript (automated).pdf","Transcript Link")</f>
        <v>Transcript Link</v>
      </c>
    </row>
    <row r="125" ht="150" spans="1:13">
      <c r="A125" s="1" t="s">
        <v>629</v>
      </c>
      <c r="B125" s="1" t="s">
        <v>13</v>
      </c>
      <c r="C125" s="4" t="s">
        <v>630</v>
      </c>
      <c r="D125" s="1" t="s">
        <v>631</v>
      </c>
      <c r="E125" s="1" t="s">
        <v>632</v>
      </c>
      <c r="F125" s="4" t="s">
        <v>17</v>
      </c>
      <c r="G125" s="1" t="s">
        <v>18</v>
      </c>
      <c r="H125" s="1" t="s">
        <v>19</v>
      </c>
      <c r="I125" s="1" t="s">
        <v>20</v>
      </c>
      <c r="J125" s="1" t="s">
        <v>633</v>
      </c>
      <c r="K125" s="1" t="s">
        <v>22</v>
      </c>
      <c r="L125" s="1" t="str">
        <f>HYPERLINK("https://files.afu.se/Downloads/Transcripts/Rogue%20Planet%20(Jason%20McClellan)/2015 12 31 - Rogue Planet TV - Star Wars Celebration Anaheim 2015_H8-0uDGpjsw - transcript (automated).pdf","Transcript Link")</f>
        <v>Transcript Link</v>
      </c>
      <c r="M125" s="2" t="str">
        <f>HYPERLINK("https://files.afu.se/Downloads/Transcripts/Rogue%20Planet%20(Jason%20McClellan)/2015 12 31 - Rogue Planet TV - Star Wars Celebration Anaheim 2015_H8-0uDGpjsw - transcript (automated).pdf","Transcript Link")</f>
        <v>Transcript Link</v>
      </c>
    </row>
    <row r="126" ht="150" spans="1:13">
      <c r="A126" s="1" t="s">
        <v>634</v>
      </c>
      <c r="B126" s="1" t="s">
        <v>13</v>
      </c>
      <c r="C126" s="4" t="s">
        <v>635</v>
      </c>
      <c r="D126" s="1" t="s">
        <v>636</v>
      </c>
      <c r="E126" s="1" t="s">
        <v>637</v>
      </c>
      <c r="F126" s="4" t="s">
        <v>17</v>
      </c>
      <c r="G126" s="1" t="s">
        <v>18</v>
      </c>
      <c r="H126" s="1" t="s">
        <v>19</v>
      </c>
      <c r="I126" s="1" t="s">
        <v>20</v>
      </c>
      <c r="J126" s="1" t="s">
        <v>638</v>
      </c>
      <c r="K126" s="1" t="s">
        <v>22</v>
      </c>
      <c r="L126" s="1" t="str">
        <f>HYPERLINK("https://files.afu.se/Downloads/Transcripts/Rogue%20Planet%20(Jason%20McClellan)/2015 10 16 - Rogue Planet TV - Scientifically studying UFOs - RP UFO News Brief_rNFkpe2TQqU - transcript (automated).pdf","Transcript Link")</f>
        <v>Transcript Link</v>
      </c>
      <c r="M126" s="2" t="str">
        <f>HYPERLINK("https://files.afu.se/Downloads/Transcripts/Rogue%20Planet%20(Jason%20McClellan)/2015 10 16 - Rogue Planet TV - Scientifically studying UFOs - RP UFO News Brief_rNFkpe2TQqU - transcript (automated).pdf","Transcript Link")</f>
        <v>Transcript Link</v>
      </c>
    </row>
    <row r="127" ht="150" spans="1:13">
      <c r="A127" s="1" t="s">
        <v>639</v>
      </c>
      <c r="B127" s="1" t="s">
        <v>13</v>
      </c>
      <c r="C127" s="4" t="s">
        <v>640</v>
      </c>
      <c r="D127" s="1" t="s">
        <v>641</v>
      </c>
      <c r="E127" s="1" t="s">
        <v>642</v>
      </c>
      <c r="F127" s="4" t="s">
        <v>17</v>
      </c>
      <c r="G127" s="1" t="s">
        <v>18</v>
      </c>
      <c r="H127" s="1" t="s">
        <v>19</v>
      </c>
      <c r="I127" s="1" t="s">
        <v>20</v>
      </c>
      <c r="J127" s="1" t="s">
        <v>643</v>
      </c>
      <c r="K127" s="1" t="s">
        <v>22</v>
      </c>
      <c r="L127" s="1" t="str">
        <f>HYPERLINK("https://files.afu.se/Downloads/Transcripts/Rogue%20Planet%20(Jason%20McClellan)/2015 10 12 - Rogue Planet TV - Rich Bernatovech Interview  NYCC 2015_UA1TVRiA6k0 - transcript (automated).pdf","Transcript Link")</f>
        <v>Transcript Link</v>
      </c>
      <c r="M127" s="2" t="str">
        <f>HYPERLINK("https://files.afu.se/Downloads/Transcripts/Rogue%20Planet%20(Jason%20McClellan)/2015 10 12 - Rogue Planet TV - Rich Bernatovech Interview  NYCC 2015_UA1TVRiA6k0 - transcript (automated).pdf","Transcript Link")</f>
        <v>Transcript Link</v>
      </c>
    </row>
    <row r="128" ht="150" spans="1:13">
      <c r="A128" s="1" t="s">
        <v>639</v>
      </c>
      <c r="B128" s="1" t="s">
        <v>13</v>
      </c>
      <c r="C128" s="4" t="s">
        <v>644</v>
      </c>
      <c r="D128" s="1" t="s">
        <v>645</v>
      </c>
      <c r="E128" s="1" t="s">
        <v>646</v>
      </c>
      <c r="F128" s="4" t="s">
        <v>17</v>
      </c>
      <c r="G128" s="1" t="s">
        <v>18</v>
      </c>
      <c r="H128" s="1" t="s">
        <v>19</v>
      </c>
      <c r="I128" s="1" t="s">
        <v>20</v>
      </c>
      <c r="J128" s="1" t="s">
        <v>647</v>
      </c>
      <c r="K128" s="1" t="s">
        <v>22</v>
      </c>
      <c r="L128" s="1" t="str">
        <f>HYPERLINK("https://files.afu.se/Downloads/Transcripts/Rogue%20Planet%20(Jason%20McClellan)/2015 10 12 - Rogue Planet TV - NYCC 2015__AvN2rkYxoQ - transcript (automated).pdf","Transcript Link")</f>
        <v>Transcript Link</v>
      </c>
      <c r="M128" s="2" t="str">
        <f>HYPERLINK("https://files.afu.se/Downloads/Transcripts/Rogue%20Planet%20(Jason%20McClellan)/2015 10 12 - Rogue Planet TV - NYCC 2015__AvN2rkYxoQ - transcript (automated).pdf","Transcript Link")</f>
        <v>Transcript Link</v>
      </c>
    </row>
    <row r="129" ht="150" spans="1:13">
      <c r="A129" s="1" t="s">
        <v>648</v>
      </c>
      <c r="B129" s="1" t="s">
        <v>13</v>
      </c>
      <c r="C129" s="4" t="s">
        <v>649</v>
      </c>
      <c r="D129" s="1" t="s">
        <v>650</v>
      </c>
      <c r="E129" s="1" t="s">
        <v>651</v>
      </c>
      <c r="F129" s="4" t="s">
        <v>17</v>
      </c>
      <c r="G129" s="1" t="s">
        <v>18</v>
      </c>
      <c r="H129" s="1" t="s">
        <v>19</v>
      </c>
      <c r="I129" s="1" t="s">
        <v>20</v>
      </c>
      <c r="J129" s="1" t="s">
        <v>652</v>
      </c>
      <c r="K129" s="1" t="s">
        <v>22</v>
      </c>
      <c r="L129" s="1" t="str">
        <f>HYPERLINK("https://files.afu.se/Downloads/Transcripts/Rogue%20Planet%20(Jason%20McClellan)/2015 09 11 - Rogue Planet TV - Nick Jonas Saw Three UFOs - RP UFO News Brief_c7wnCklsaBs - transcript (automated).pdf","Transcript Link")</f>
        <v>Transcript Link</v>
      </c>
      <c r="M129" s="2" t="str">
        <f>HYPERLINK("https://files.afu.se/Downloads/Transcripts/Rogue%20Planet%20(Jason%20McClellan)/2015 09 11 - Rogue Planet TV - Nick Jonas Saw Three UFOs - RP UFO News Brief_c7wnCklsaBs - transcript (automated).pdf","Transcript Link")</f>
        <v>Transcript Link</v>
      </c>
    </row>
    <row r="130" ht="150" spans="1:13">
      <c r="A130" s="1" t="s">
        <v>653</v>
      </c>
      <c r="B130" s="1" t="s">
        <v>13</v>
      </c>
      <c r="C130" s="4" t="s">
        <v>654</v>
      </c>
      <c r="D130" s="1" t="s">
        <v>655</v>
      </c>
      <c r="E130" s="1" t="s">
        <v>656</v>
      </c>
      <c r="F130" s="4" t="s">
        <v>17</v>
      </c>
      <c r="G130" s="1" t="s">
        <v>18</v>
      </c>
      <c r="H130" s="1" t="s">
        <v>19</v>
      </c>
      <c r="I130" s="1" t="s">
        <v>20</v>
      </c>
      <c r="J130" s="1" t="s">
        <v>657</v>
      </c>
      <c r="K130" s="1" t="s">
        <v>22</v>
      </c>
      <c r="L130" s="1" t="str">
        <f>HYPERLINK("https://files.afu.se/Downloads/Transcripts/Rogue%20Planet%20(Jason%20McClellan)/2015 09 04 - Rogue Planet TV - UFO that looks like USS Voyager over Costa Rica - RP UFO News Brief_UYV5DI4ww-o - transcript (automated).pdf","Transcript Link")</f>
        <v>Transcript Link</v>
      </c>
      <c r="M130" s="2" t="str">
        <f>HYPERLINK("https://files.afu.se/Downloads/Transcripts/Rogue%20Planet%20(Jason%20McClellan)/2015 09 04 - Rogue Planet TV - UFO that looks like USS Voyager over Costa Rica - RP UFO News Brief_UYV5DI4ww-o - transcript (automated).pdf","Transcript Link")</f>
        <v>Transcript Link</v>
      </c>
    </row>
    <row r="131" ht="150" spans="1:13">
      <c r="A131" s="1" t="s">
        <v>658</v>
      </c>
      <c r="B131" s="1" t="s">
        <v>13</v>
      </c>
      <c r="C131" s="4" t="s">
        <v>659</v>
      </c>
      <c r="D131" s="1" t="s">
        <v>660</v>
      </c>
      <c r="E131" s="1" t="s">
        <v>661</v>
      </c>
      <c r="F131" s="4" t="s">
        <v>17</v>
      </c>
      <c r="G131" s="1" t="s">
        <v>18</v>
      </c>
      <c r="H131" s="1" t="s">
        <v>19</v>
      </c>
      <c r="I131" s="1" t="s">
        <v>20</v>
      </c>
      <c r="J131" s="1" t="s">
        <v>662</v>
      </c>
      <c r="K131" s="1" t="s">
        <v>22</v>
      </c>
      <c r="L131" s="1" t="str">
        <f>HYPERLINK("https://files.afu.se/Downloads/Transcripts/Rogue%20Planet%20(Jason%20McClellan)/2015 06 05 - Rogue Planet TV - Denver Comic Con 2015_uCwxQkNtQZw - transcript (automated).pdf","Transcript Link")</f>
        <v>Transcript Link</v>
      </c>
      <c r="M131" s="2" t="str">
        <f>HYPERLINK("https://files.afu.se/Downloads/Transcripts/Rogue%20Planet%20(Jason%20McClellan)/2015 06 05 - Rogue Planet TV - Denver Comic Con 2015_uCwxQkNtQZw - transcript (automated).pdf","Transcript Link")</f>
        <v>Transcript Link</v>
      </c>
    </row>
    <row r="132" ht="240" spans="1:13">
      <c r="A132" s="1" t="s">
        <v>663</v>
      </c>
      <c r="B132" s="1" t="s">
        <v>13</v>
      </c>
      <c r="C132" s="4" t="s">
        <v>664</v>
      </c>
      <c r="D132" s="1" t="s">
        <v>665</v>
      </c>
      <c r="E132" s="1" t="s">
        <v>666</v>
      </c>
      <c r="F132" s="4" t="s">
        <v>17</v>
      </c>
      <c r="G132" s="1" t="s">
        <v>18</v>
      </c>
      <c r="H132" s="1" t="s">
        <v>19</v>
      </c>
      <c r="I132" s="1" t="s">
        <v>20</v>
      </c>
      <c r="J132" s="1" t="s">
        <v>667</v>
      </c>
      <c r="K132" s="1" t="s">
        <v>22</v>
      </c>
      <c r="L132" s="1" t="str">
        <f>HYPERLINK("https://files.afu.se/Downloads/Transcripts/Rogue%20Planet%20(Jason%20McClellan)/2014 10 17 - Rogue Planet TV - New York Comic Con 2014_aSWP3ozZqwY - transcript (automated).pdf","Transcript Link")</f>
        <v>Transcript Link</v>
      </c>
      <c r="M132" s="2" t="str">
        <f>HYPERLINK("https://files.afu.se/Downloads/Transcripts/Rogue%20Planet%20(Jason%20McClellan)/2014 10 17 - Rogue Planet TV - New York Comic Con 2014_aSWP3ozZqwY - transcript (automated).pdf","Transcript Link")</f>
        <v>Transcript Link</v>
      </c>
    </row>
    <row r="133" ht="150" spans="1:13">
      <c r="A133" s="1" t="s">
        <v>668</v>
      </c>
      <c r="B133" s="1" t="s">
        <v>13</v>
      </c>
      <c r="C133" s="4" t="s">
        <v>669</v>
      </c>
      <c r="D133" s="1" t="s">
        <v>670</v>
      </c>
      <c r="E133" s="1" t="s">
        <v>671</v>
      </c>
      <c r="F133" s="4" t="s">
        <v>17</v>
      </c>
      <c r="G133" s="1" t="s">
        <v>18</v>
      </c>
      <c r="H133" s="1" t="s">
        <v>19</v>
      </c>
      <c r="I133" s="1" t="s">
        <v>20</v>
      </c>
      <c r="J133" s="1" t="s">
        <v>672</v>
      </c>
      <c r="K133" s="1" t="s">
        <v>22</v>
      </c>
      <c r="L133" s="1" t="str">
        <f>HYPERLINK("https://files.afu.se/Downloads/Transcripts/Rogue%20Planet%20(Jason%20McClellan)/2013 11 30 - Rogue Planet TV - Astrobeta  Day 1_hDqYn9A4iws - transcript (automated).pdf","Transcript Link")</f>
        <v>Transcript Link</v>
      </c>
      <c r="M133" s="2" t="str">
        <f>HYPERLINK("https://files.afu.se/Downloads/Transcripts/Rogue%20Planet%20(Jason%20McClellan)/2013 11 30 - Rogue Planet TV - Astrobeta  Day 1_hDqYn9A4iws - transcript (automated).pdf","Transcript Link")</f>
        <v>Transcript Link</v>
      </c>
    </row>
  </sheetData>
  <hyperlinks>
    <hyperlink ref="C2" r:id="rId1" display="https://youtu.be/9NwqDip0Y9A"/>
    <hyperlink ref="F2" r:id="rId2" display="https://files.afu.se/Downloads/Transcripts/Rogue%20Planet%20(Jason%20McClellan)/"/>
    <hyperlink ref="C3" r:id="rId3" display="https://youtu.be/3IH0Bs1Q7tY"/>
    <hyperlink ref="F3" r:id="rId2" display="https://files.afu.se/Downloads/Transcripts/Rogue%20Planet%20(Jason%20McClellan)/"/>
    <hyperlink ref="C4" r:id="rId4" display="https://youtu.be/xYMQ3W1Ha2w"/>
    <hyperlink ref="F4" r:id="rId2" display="https://files.afu.se/Downloads/Transcripts/Rogue%20Planet%20(Jason%20McClellan)/"/>
    <hyperlink ref="C5" r:id="rId5" display="https://youtu.be/5iUazG381aQ"/>
    <hyperlink ref="F5" r:id="rId2" display="https://files.afu.se/Downloads/Transcripts/Rogue%20Planet%20(Jason%20McClellan)/"/>
    <hyperlink ref="C6" r:id="rId6" display="https://youtu.be/JfnIY45WCm0"/>
    <hyperlink ref="F6" r:id="rId2" display="https://files.afu.se/Downloads/Transcripts/Rogue%20Planet%20(Jason%20McClellan)/"/>
    <hyperlink ref="C7" r:id="rId7" display="https://youtu.be/MihGjhv_jFQ"/>
    <hyperlink ref="F7" r:id="rId2" display="https://files.afu.se/Downloads/Transcripts/Rogue%20Planet%20(Jason%20McClellan)/"/>
    <hyperlink ref="C8" r:id="rId8" display="https://youtu.be/lLI8gCx3E0Q"/>
    <hyperlink ref="F8" r:id="rId2" display="https://files.afu.se/Downloads/Transcripts/Rogue%20Planet%20(Jason%20McClellan)/"/>
    <hyperlink ref="C9" r:id="rId9" display="https://youtu.be/N9cJXjaCFGc"/>
    <hyperlink ref="F9" r:id="rId2" display="https://files.afu.se/Downloads/Transcripts/Rogue%20Planet%20(Jason%20McClellan)/"/>
    <hyperlink ref="C10" r:id="rId10" display="https://youtu.be/oU5g2B6PAys"/>
    <hyperlink ref="F10" r:id="rId2" display="https://files.afu.se/Downloads/Transcripts/Rogue%20Planet%20(Jason%20McClellan)/"/>
    <hyperlink ref="C11" r:id="rId11" display="https://youtu.be/EhFFQprhWCk"/>
    <hyperlink ref="F11" r:id="rId2" display="https://files.afu.se/Downloads/Transcripts/Rogue%20Planet%20(Jason%20McClellan)/"/>
    <hyperlink ref="C12" r:id="rId12" display="https://youtu.be/PC7_MHfz2f0"/>
    <hyperlink ref="F12" r:id="rId2" display="https://files.afu.se/Downloads/Transcripts/Rogue%20Planet%20(Jason%20McClellan)/"/>
    <hyperlink ref="C13" r:id="rId13" display="https://youtu.be/uud-aa3UVjk"/>
    <hyperlink ref="F13" r:id="rId2" display="https://files.afu.se/Downloads/Transcripts/Rogue%20Planet%20(Jason%20McClellan)/"/>
    <hyperlink ref="C14" r:id="rId14" display="https://youtu.be/CGnM54GV5IU"/>
    <hyperlink ref="F14" r:id="rId2" display="https://files.afu.se/Downloads/Transcripts/Rogue%20Planet%20(Jason%20McClellan)/"/>
    <hyperlink ref="C15" r:id="rId15" display="https://youtu.be/f7brrAzjx1U"/>
    <hyperlink ref="F15" r:id="rId2" display="https://files.afu.se/Downloads/Transcripts/Rogue%20Planet%20(Jason%20McClellan)/"/>
    <hyperlink ref="C16" r:id="rId16" display="https://youtu.be/YaG4_3s3SWM"/>
    <hyperlink ref="F16" r:id="rId2" display="https://files.afu.se/Downloads/Transcripts/Rogue%20Planet%20(Jason%20McClellan)/"/>
    <hyperlink ref="C17" r:id="rId17" display="https://youtu.be/ybUZVYZngc0"/>
    <hyperlink ref="F17" r:id="rId2" display="https://files.afu.se/Downloads/Transcripts/Rogue%20Planet%20(Jason%20McClellan)/"/>
    <hyperlink ref="C18" r:id="rId18" display="https://youtu.be/cuZmELDxFzk"/>
    <hyperlink ref="F18" r:id="rId2" display="https://files.afu.se/Downloads/Transcripts/Rogue%20Planet%20(Jason%20McClellan)/"/>
    <hyperlink ref="C19" r:id="rId19" display="https://youtu.be/2sAEfP9DbP4"/>
    <hyperlink ref="F19" r:id="rId2" display="https://files.afu.se/Downloads/Transcripts/Rogue%20Planet%20(Jason%20McClellan)/"/>
    <hyperlink ref="C20" r:id="rId20" display="https://youtu.be/JSM_KkxDGxU"/>
    <hyperlink ref="F20" r:id="rId2" display="https://files.afu.se/Downloads/Transcripts/Rogue%20Planet%20(Jason%20McClellan)/"/>
    <hyperlink ref="C21" r:id="rId21" display="https://youtu.be/xHANy2fsltA"/>
    <hyperlink ref="F21" r:id="rId2" display="https://files.afu.se/Downloads/Transcripts/Rogue%20Planet%20(Jason%20McClellan)/"/>
    <hyperlink ref="C22" r:id="rId22" display="https://youtu.be/Tx8N4-6xMbI"/>
    <hyperlink ref="F22" r:id="rId2" display="https://files.afu.se/Downloads/Transcripts/Rogue%20Planet%20(Jason%20McClellan)/"/>
    <hyperlink ref="C23" r:id="rId23" display="https://youtu.be/TlIceyYa7X4"/>
    <hyperlink ref="F23" r:id="rId2" display="https://files.afu.se/Downloads/Transcripts/Rogue%20Planet%20(Jason%20McClellan)/"/>
    <hyperlink ref="C24" r:id="rId24" display="https://youtu.be/RsTZJvQmJbA"/>
    <hyperlink ref="F24" r:id="rId2" display="https://files.afu.se/Downloads/Transcripts/Rogue%20Planet%20(Jason%20McClellan)/"/>
    <hyperlink ref="C25" r:id="rId25" display="https://youtu.be/gEXhYt4RKt0"/>
    <hyperlink ref="F25" r:id="rId2" display="https://files.afu.se/Downloads/Transcripts/Rogue%20Planet%20(Jason%20McClellan)/"/>
    <hyperlink ref="C26" r:id="rId26" display="https://youtu.be/dJgzJJ7jFAY"/>
    <hyperlink ref="F26" r:id="rId2" display="https://files.afu.se/Downloads/Transcripts/Rogue%20Planet%20(Jason%20McClellan)/"/>
    <hyperlink ref="C27" r:id="rId27" display="https://youtu.be/Feotg0ha2xk"/>
    <hyperlink ref="F27" r:id="rId2" display="https://files.afu.se/Downloads/Transcripts/Rogue%20Planet%20(Jason%20McClellan)/"/>
    <hyperlink ref="C28" r:id="rId28" display="https://youtu.be/fX0tNqKKXU8"/>
    <hyperlink ref="F28" r:id="rId2" display="https://files.afu.se/Downloads/Transcripts/Rogue%20Planet%20(Jason%20McClellan)/"/>
    <hyperlink ref="C29" r:id="rId29" display="https://youtu.be/uI2cIJocCGA"/>
    <hyperlink ref="F29" r:id="rId2" display="https://files.afu.se/Downloads/Transcripts/Rogue%20Planet%20(Jason%20McClellan)/"/>
    <hyperlink ref="C30" r:id="rId30" display="https://youtu.be/LOOAFfCe0xU"/>
    <hyperlink ref="F30" r:id="rId2" display="https://files.afu.se/Downloads/Transcripts/Rogue%20Planet%20(Jason%20McClellan)/"/>
    <hyperlink ref="C31" r:id="rId31" display="https://youtu.be/Ddfj6I1fTpk"/>
    <hyperlink ref="F31" r:id="rId2" display="https://files.afu.se/Downloads/Transcripts/Rogue%20Planet%20(Jason%20McClellan)/"/>
    <hyperlink ref="C32" r:id="rId32" display="https://youtu.be/cQW4_Ryn_zg"/>
    <hyperlink ref="F32" r:id="rId2" display="https://files.afu.se/Downloads/Transcripts/Rogue%20Planet%20(Jason%20McClellan)/"/>
    <hyperlink ref="C33" r:id="rId33" display="https://youtu.be/W5nUEGJ2aOk"/>
    <hyperlink ref="F33" r:id="rId2" display="https://files.afu.se/Downloads/Transcripts/Rogue%20Planet%20(Jason%20McClellan)/"/>
    <hyperlink ref="C34" r:id="rId34" display="https://youtu.be/HcClQbVukmc"/>
    <hyperlink ref="F34" r:id="rId2" display="https://files.afu.se/Downloads/Transcripts/Rogue%20Planet%20(Jason%20McClellan)/"/>
    <hyperlink ref="C35" r:id="rId35" display="https://youtu.be/TU96vi5yVLs"/>
    <hyperlink ref="F35" r:id="rId2" display="https://files.afu.se/Downloads/Transcripts/Rogue%20Planet%20(Jason%20McClellan)/"/>
    <hyperlink ref="C36" r:id="rId36" display="https://youtu.be/yjdJqzjdyhU"/>
    <hyperlink ref="F36" r:id="rId2" display="https://files.afu.se/Downloads/Transcripts/Rogue%20Planet%20(Jason%20McClellan)/"/>
    <hyperlink ref="C37" r:id="rId37" display="https://youtu.be/RCIKakS7h4A"/>
    <hyperlink ref="F37" r:id="rId2" display="https://files.afu.se/Downloads/Transcripts/Rogue%20Planet%20(Jason%20McClellan)/"/>
    <hyperlink ref="C38" r:id="rId38" display="https://youtu.be/rcX3eHT2-Oo"/>
    <hyperlink ref="F38" r:id="rId2" display="https://files.afu.se/Downloads/Transcripts/Rogue%20Planet%20(Jason%20McClellan)/"/>
    <hyperlink ref="C39" r:id="rId39" display="https://youtu.be/Jl4ZEZNdAaE"/>
    <hyperlink ref="F39" r:id="rId2" display="https://files.afu.se/Downloads/Transcripts/Rogue%20Planet%20(Jason%20McClellan)/"/>
    <hyperlink ref="C40" r:id="rId40" display="https://youtu.be/IY2DfLr09PA"/>
    <hyperlink ref="F40" r:id="rId2" display="https://files.afu.se/Downloads/Transcripts/Rogue%20Planet%20(Jason%20McClellan)/"/>
    <hyperlink ref="C41" r:id="rId41" display="https://youtu.be/S8MCy5iGqLc"/>
    <hyperlink ref="F41" r:id="rId2" display="https://files.afu.se/Downloads/Transcripts/Rogue%20Planet%20(Jason%20McClellan)/"/>
    <hyperlink ref="C42" r:id="rId42" display="https://youtu.be/aAzGy0wmg_4"/>
    <hyperlink ref="F42" r:id="rId2" display="https://files.afu.se/Downloads/Transcripts/Rogue%20Planet%20(Jason%20McClellan)/"/>
    <hyperlink ref="C43" r:id="rId43" display="https://youtu.be/xZRROu7di34"/>
    <hyperlink ref="F43" r:id="rId2" display="https://files.afu.se/Downloads/Transcripts/Rogue%20Planet%20(Jason%20McClellan)/"/>
    <hyperlink ref="C44" r:id="rId44" display="https://youtu.be/QsLrSrNKAiA"/>
    <hyperlink ref="F44" r:id="rId2" display="https://files.afu.se/Downloads/Transcripts/Rogue%20Planet%20(Jason%20McClellan)/"/>
    <hyperlink ref="C45" r:id="rId45" display="https://youtu.be/gXbZtRFDX-g"/>
    <hyperlink ref="F45" r:id="rId2" display="https://files.afu.se/Downloads/Transcripts/Rogue%20Planet%20(Jason%20McClellan)/"/>
    <hyperlink ref="C46" r:id="rId46" display="https://youtu.be/nnJlDCVGf_A"/>
    <hyperlink ref="F46" r:id="rId2" display="https://files.afu.se/Downloads/Transcripts/Rogue%20Planet%20(Jason%20McClellan)/"/>
    <hyperlink ref="C47" r:id="rId47" display="https://youtu.be/cuNfzlquw5c"/>
    <hyperlink ref="F47" r:id="rId2" display="https://files.afu.se/Downloads/Transcripts/Rogue%20Planet%20(Jason%20McClellan)/"/>
    <hyperlink ref="C48" r:id="rId48" display="https://youtu.be/f2z8pZ0E7TY"/>
    <hyperlink ref="F48" r:id="rId2" display="https://files.afu.se/Downloads/Transcripts/Rogue%20Planet%20(Jason%20McClellan)/"/>
    <hyperlink ref="C49" r:id="rId49" display="https://youtu.be/XQB29peStxI"/>
    <hyperlink ref="F49" r:id="rId2" display="https://files.afu.se/Downloads/Transcripts/Rogue%20Planet%20(Jason%20McClellan)/"/>
    <hyperlink ref="C50" r:id="rId50" display="https://youtu.be/TZZgbOTUK1o"/>
    <hyperlink ref="F50" r:id="rId2" display="https://files.afu.se/Downloads/Transcripts/Rogue%20Planet%20(Jason%20McClellan)/"/>
    <hyperlink ref="C51" r:id="rId51" display="https://youtu.be/eC-BwIe0VbU"/>
    <hyperlink ref="F51" r:id="rId2" display="https://files.afu.se/Downloads/Transcripts/Rogue%20Planet%20(Jason%20McClellan)/"/>
    <hyperlink ref="C52" r:id="rId52" display="https://youtu.be/opjwSGFqxcw"/>
    <hyperlink ref="F52" r:id="rId2" display="https://files.afu.se/Downloads/Transcripts/Rogue%20Planet%20(Jason%20McClellan)/"/>
    <hyperlink ref="C53" r:id="rId53" display="https://youtu.be/lE7TQ_8GDG8"/>
    <hyperlink ref="F53" r:id="rId2" display="https://files.afu.se/Downloads/Transcripts/Rogue%20Planet%20(Jason%20McClellan)/"/>
    <hyperlink ref="C54" r:id="rId54" display="https://youtu.be/WgUqZBssyhA"/>
    <hyperlink ref="F54" r:id="rId2" display="https://files.afu.se/Downloads/Transcripts/Rogue%20Planet%20(Jason%20McClellan)/"/>
    <hyperlink ref="C55" r:id="rId55" display="https://youtu.be/aHcCGqm106w"/>
    <hyperlink ref="F55" r:id="rId2" display="https://files.afu.se/Downloads/Transcripts/Rogue%20Planet%20(Jason%20McClellan)/"/>
    <hyperlink ref="C56" r:id="rId56" display="https://youtu.be/VA2kSLt5Mu4"/>
    <hyperlink ref="F56" r:id="rId2" display="https://files.afu.se/Downloads/Transcripts/Rogue%20Planet%20(Jason%20McClellan)/"/>
    <hyperlink ref="C57" r:id="rId57" display="https://youtu.be/nlrSFqmm4Q8"/>
    <hyperlink ref="F57" r:id="rId2" display="https://files.afu.se/Downloads/Transcripts/Rogue%20Planet%20(Jason%20McClellan)/"/>
    <hyperlink ref="C58" r:id="rId58" display="https://youtu.be/qqTSbkLfvWA"/>
    <hyperlink ref="F58" r:id="rId2" display="https://files.afu.se/Downloads/Transcripts/Rogue%20Planet%20(Jason%20McClellan)/"/>
    <hyperlink ref="C59" r:id="rId59" display="https://youtu.be/MpkghukAcXo"/>
    <hyperlink ref="F59" r:id="rId2" display="https://files.afu.se/Downloads/Transcripts/Rogue%20Planet%20(Jason%20McClellan)/"/>
    <hyperlink ref="C60" r:id="rId60" display="https://youtu.be/ocX-2Fz0EmI"/>
    <hyperlink ref="F60" r:id="rId2" display="https://files.afu.se/Downloads/Transcripts/Rogue%20Planet%20(Jason%20McClellan)/"/>
    <hyperlink ref="C61" r:id="rId61" display="https://youtu.be/gis_MPwJd44"/>
    <hyperlink ref="F61" r:id="rId2" display="https://files.afu.se/Downloads/Transcripts/Rogue%20Planet%20(Jason%20McClellan)/"/>
    <hyperlink ref="C62" r:id="rId62" display="https://youtu.be/qxUu-Y62v3o"/>
    <hyperlink ref="F62" r:id="rId2" display="https://files.afu.se/Downloads/Transcripts/Rogue%20Planet%20(Jason%20McClellan)/"/>
    <hyperlink ref="C63" r:id="rId63" display="https://youtu.be/t-Fw8RanIec"/>
    <hyperlink ref="F63" r:id="rId2" display="https://files.afu.se/Downloads/Transcripts/Rogue%20Planet%20(Jason%20McClellan)/"/>
    <hyperlink ref="C64" r:id="rId64" display="https://youtu.be/ix7woAXpAbs"/>
    <hyperlink ref="F64" r:id="rId2" display="https://files.afu.se/Downloads/Transcripts/Rogue%20Planet%20(Jason%20McClellan)/"/>
    <hyperlink ref="C65" r:id="rId65" display="https://youtu.be/PRhfDd8f4TY"/>
    <hyperlink ref="F65" r:id="rId2" display="https://files.afu.se/Downloads/Transcripts/Rogue%20Planet%20(Jason%20McClellan)/"/>
    <hyperlink ref="C66" r:id="rId66" display="https://youtu.be/g46OIZvtQu4"/>
    <hyperlink ref="F66" r:id="rId2" display="https://files.afu.se/Downloads/Transcripts/Rogue%20Planet%20(Jason%20McClellan)/"/>
    <hyperlink ref="C67" r:id="rId67" display="https://youtu.be/Hgb31xmo7ss"/>
    <hyperlink ref="F67" r:id="rId2" display="https://files.afu.se/Downloads/Transcripts/Rogue%20Planet%20(Jason%20McClellan)/"/>
    <hyperlink ref="C68" r:id="rId68" display="https://youtu.be/b0u7hpZTEmo"/>
    <hyperlink ref="F68" r:id="rId2" display="https://files.afu.se/Downloads/Transcripts/Rogue%20Planet%20(Jason%20McClellan)/"/>
    <hyperlink ref="C69" r:id="rId69" display="https://youtu.be/LpXr6if2jzI"/>
    <hyperlink ref="F69" r:id="rId2" display="https://files.afu.se/Downloads/Transcripts/Rogue%20Planet%20(Jason%20McClellan)/"/>
    <hyperlink ref="C70" r:id="rId70" display="https://youtu.be/2NqaBpWMxCo"/>
    <hyperlink ref="F70" r:id="rId2" display="https://files.afu.se/Downloads/Transcripts/Rogue%20Planet%20(Jason%20McClellan)/"/>
    <hyperlink ref="C71" r:id="rId71" display="https://youtu.be/ftTnWLkZDKA"/>
    <hyperlink ref="F71" r:id="rId2" display="https://files.afu.se/Downloads/Transcripts/Rogue%20Planet%20(Jason%20McClellan)/"/>
    <hyperlink ref="C72" r:id="rId72" display="https://youtu.be/yf-6dyYL4-s"/>
    <hyperlink ref="F72" r:id="rId2" display="https://files.afu.se/Downloads/Transcripts/Rogue%20Planet%20(Jason%20McClellan)/"/>
    <hyperlink ref="C73" r:id="rId73" display="https://youtu.be/KTylVh2Go5A"/>
    <hyperlink ref="F73" r:id="rId2" display="https://files.afu.se/Downloads/Transcripts/Rogue%20Planet%20(Jason%20McClellan)/"/>
    <hyperlink ref="C74" r:id="rId74" display="https://youtu.be/nvYyFhH3HdQ"/>
    <hyperlink ref="F74" r:id="rId2" display="https://files.afu.se/Downloads/Transcripts/Rogue%20Planet%20(Jason%20McClellan)/"/>
    <hyperlink ref="C75" r:id="rId75" display="https://youtu.be/y2jnZH0xXQA"/>
    <hyperlink ref="F75" r:id="rId2" display="https://files.afu.se/Downloads/Transcripts/Rogue%20Planet%20(Jason%20McClellan)/"/>
    <hyperlink ref="C76" r:id="rId76" display="https://youtu.be/tJxXnvBt1W4"/>
    <hyperlink ref="F76" r:id="rId2" display="https://files.afu.se/Downloads/Transcripts/Rogue%20Planet%20(Jason%20McClellan)/"/>
    <hyperlink ref="C77" r:id="rId77" display="https://youtu.be/Sftn_djdmds"/>
    <hyperlink ref="F77" r:id="rId2" display="https://files.afu.se/Downloads/Transcripts/Rogue%20Planet%20(Jason%20McClellan)/"/>
    <hyperlink ref="C78" r:id="rId78" display="https://youtu.be/7j92M2T779U"/>
    <hyperlink ref="F78" r:id="rId2" display="https://files.afu.se/Downloads/Transcripts/Rogue%20Planet%20(Jason%20McClellan)/"/>
    <hyperlink ref="C79" r:id="rId79" display="https://youtu.be/0DuH8Q3zw6M"/>
    <hyperlink ref="F79" r:id="rId2" display="https://files.afu.se/Downloads/Transcripts/Rogue%20Planet%20(Jason%20McClellan)/"/>
    <hyperlink ref="C80" r:id="rId80" display="https://youtu.be/Z7ltkhdSuU8"/>
    <hyperlink ref="F80" r:id="rId2" display="https://files.afu.se/Downloads/Transcripts/Rogue%20Planet%20(Jason%20McClellan)/"/>
    <hyperlink ref="C81" r:id="rId81" display="https://youtu.be/ac7F-6Dkt7Q"/>
    <hyperlink ref="F81" r:id="rId2" display="https://files.afu.se/Downloads/Transcripts/Rogue%20Planet%20(Jason%20McClellan)/"/>
    <hyperlink ref="C82" r:id="rId82" display="https://youtu.be/DYH4NfZ7_As"/>
    <hyperlink ref="F82" r:id="rId2" display="https://files.afu.se/Downloads/Transcripts/Rogue%20Planet%20(Jason%20McClellan)/"/>
    <hyperlink ref="C83" r:id="rId83" display="https://youtu.be/OOIx0UXoEb0"/>
    <hyperlink ref="F83" r:id="rId2" display="https://files.afu.se/Downloads/Transcripts/Rogue%20Planet%20(Jason%20McClellan)/"/>
    <hyperlink ref="C84" r:id="rId84" display="https://youtu.be/lCKZ7cS7T1s"/>
    <hyperlink ref="F84" r:id="rId2" display="https://files.afu.se/Downloads/Transcripts/Rogue%20Planet%20(Jason%20McClellan)/"/>
    <hyperlink ref="C85" r:id="rId85" display="https://youtu.be/206xq730Mbg"/>
    <hyperlink ref="F85" r:id="rId2" display="https://files.afu.se/Downloads/Transcripts/Rogue%20Planet%20(Jason%20McClellan)/"/>
    <hyperlink ref="C86" r:id="rId86" display="https://youtu.be/dnezj7RSCTY"/>
    <hyperlink ref="F86" r:id="rId2" display="https://files.afu.se/Downloads/Transcripts/Rogue%20Planet%20(Jason%20McClellan)/"/>
    <hyperlink ref="C87" r:id="rId87" display="https://youtu.be/RtromGFn2Jo"/>
    <hyperlink ref="F87" r:id="rId2" display="https://files.afu.se/Downloads/Transcripts/Rogue%20Planet%20(Jason%20McClellan)/"/>
    <hyperlink ref="C88" r:id="rId88" display="https://youtu.be/pkB7D1rA-t8"/>
    <hyperlink ref="F88" r:id="rId2" display="https://files.afu.se/Downloads/Transcripts/Rogue%20Planet%20(Jason%20McClellan)/"/>
    <hyperlink ref="C89" r:id="rId89" display="https://youtu.be/DiwNkU91f-k"/>
    <hyperlink ref="F89" r:id="rId2" display="https://files.afu.se/Downloads/Transcripts/Rogue%20Planet%20(Jason%20McClellan)/"/>
    <hyperlink ref="C90" r:id="rId90" display="https://youtu.be/3Ok3qOpCziY"/>
    <hyperlink ref="F90" r:id="rId2" display="https://files.afu.se/Downloads/Transcripts/Rogue%20Planet%20(Jason%20McClellan)/"/>
    <hyperlink ref="C91" r:id="rId91" display="https://youtu.be/gtQIv7b6qWw"/>
    <hyperlink ref="F91" r:id="rId2" display="https://files.afu.se/Downloads/Transcripts/Rogue%20Planet%20(Jason%20McClellan)/"/>
    <hyperlink ref="C92" r:id="rId92" display="https://youtu.be/JoB9RWePT54"/>
    <hyperlink ref="F92" r:id="rId2" display="https://files.afu.se/Downloads/Transcripts/Rogue%20Planet%20(Jason%20McClellan)/"/>
    <hyperlink ref="C93" r:id="rId93" display="https://youtu.be/tXnpUYRks4c"/>
    <hyperlink ref="F93" r:id="rId2" display="https://files.afu.se/Downloads/Transcripts/Rogue%20Planet%20(Jason%20McClellan)/"/>
    <hyperlink ref="C94" r:id="rId94" display="https://youtu.be/OyPg6CJsg30"/>
    <hyperlink ref="F94" r:id="rId2" display="https://files.afu.se/Downloads/Transcripts/Rogue%20Planet%20(Jason%20McClellan)/"/>
    <hyperlink ref="C95" r:id="rId95" display="https://youtu.be/Q8POs0LTspQ"/>
    <hyperlink ref="F95" r:id="rId2" display="https://files.afu.se/Downloads/Transcripts/Rogue%20Planet%20(Jason%20McClellan)/"/>
    <hyperlink ref="C96" r:id="rId96" display="https://youtu.be/mtBku04jHnY"/>
    <hyperlink ref="F96" r:id="rId2" display="https://files.afu.se/Downloads/Transcripts/Rogue%20Planet%20(Jason%20McClellan)/"/>
    <hyperlink ref="C97" r:id="rId97" display="https://youtu.be/r9rAsJoakgw"/>
    <hyperlink ref="F97" r:id="rId2" display="https://files.afu.se/Downloads/Transcripts/Rogue%20Planet%20(Jason%20McClellan)/"/>
    <hyperlink ref="C98" r:id="rId98" display="https://youtu.be/wGm0PpAyahc"/>
    <hyperlink ref="F98" r:id="rId2" display="https://files.afu.se/Downloads/Transcripts/Rogue%20Planet%20(Jason%20McClellan)/"/>
    <hyperlink ref="C99" r:id="rId99" display="https://youtu.be/K2u9pQy_LPc"/>
    <hyperlink ref="F99" r:id="rId2" display="https://files.afu.se/Downloads/Transcripts/Rogue%20Planet%20(Jason%20McClellan)/"/>
    <hyperlink ref="C100" r:id="rId100" display="https://youtu.be/vzlQtLPkuGk"/>
    <hyperlink ref="F100" r:id="rId2" display="https://files.afu.se/Downloads/Transcripts/Rogue%20Planet%20(Jason%20McClellan)/"/>
    <hyperlink ref="C101" r:id="rId101" display="https://youtu.be/Wl5NME79H3s"/>
    <hyperlink ref="F101" r:id="rId2" display="https://files.afu.se/Downloads/Transcripts/Rogue%20Planet%20(Jason%20McClellan)/"/>
    <hyperlink ref="C102" r:id="rId102" display="https://youtu.be/jF47pWpL1SM"/>
    <hyperlink ref="F102" r:id="rId2" display="https://files.afu.se/Downloads/Transcripts/Rogue%20Planet%20(Jason%20McClellan)/"/>
    <hyperlink ref="C103" r:id="rId103" display="https://youtu.be/zXJgnIOJAWI"/>
    <hyperlink ref="F103" r:id="rId2" display="https://files.afu.se/Downloads/Transcripts/Rogue%20Planet%20(Jason%20McClellan)/"/>
    <hyperlink ref="C104" r:id="rId104" display="https://youtu.be/9Ys9TjxlU_s"/>
    <hyperlink ref="F104" r:id="rId2" display="https://files.afu.se/Downloads/Transcripts/Rogue%20Planet%20(Jason%20McClellan)/"/>
    <hyperlink ref="C105" r:id="rId105" display="https://youtu.be/REr7uRZtFDA"/>
    <hyperlink ref="F105" r:id="rId2" display="https://files.afu.se/Downloads/Transcripts/Rogue%20Planet%20(Jason%20McClellan)/"/>
    <hyperlink ref="C106" r:id="rId106" display="https://youtu.be/VPzluYDIHS8"/>
    <hyperlink ref="F106" r:id="rId2" display="https://files.afu.se/Downloads/Transcripts/Rogue%20Planet%20(Jason%20McClellan)/"/>
    <hyperlink ref="C107" r:id="rId107" display="https://youtu.be/n-RLuymSvLg"/>
    <hyperlink ref="F107" r:id="rId2" display="https://files.afu.se/Downloads/Transcripts/Rogue%20Planet%20(Jason%20McClellan)/"/>
    <hyperlink ref="C108" r:id="rId108" display="https://youtu.be/qm2r7h7IBv4"/>
    <hyperlink ref="F108" r:id="rId2" display="https://files.afu.se/Downloads/Transcripts/Rogue%20Planet%20(Jason%20McClellan)/"/>
    <hyperlink ref="C109" r:id="rId109" display="https://youtu.be/8duYiWW03Ko"/>
    <hyperlink ref="F109" r:id="rId2" display="https://files.afu.se/Downloads/Transcripts/Rogue%20Planet%20(Jason%20McClellan)/"/>
    <hyperlink ref="C110" r:id="rId110" display="https://youtu.be/CFppvMyYOyM"/>
    <hyperlink ref="F110" r:id="rId2" display="https://files.afu.se/Downloads/Transcripts/Rogue%20Planet%20(Jason%20McClellan)/"/>
    <hyperlink ref="C111" r:id="rId111" display="https://youtu.be/eZWytC_23Yg"/>
    <hyperlink ref="F111" r:id="rId2" display="https://files.afu.se/Downloads/Transcripts/Rogue%20Planet%20(Jason%20McClellan)/"/>
    <hyperlink ref="C112" r:id="rId112" display="https://youtu.be/FNnKaxnwHSo"/>
    <hyperlink ref="F112" r:id="rId2" display="https://files.afu.se/Downloads/Transcripts/Rogue%20Planet%20(Jason%20McClellan)/"/>
    <hyperlink ref="C113" r:id="rId113" display="https://youtu.be/TjWbKoZn4vQ"/>
    <hyperlink ref="F113" r:id="rId2" display="https://files.afu.se/Downloads/Transcripts/Rogue%20Planet%20(Jason%20McClellan)/"/>
    <hyperlink ref="C114" r:id="rId114" display="https://youtu.be/nzebgEdY3FE"/>
    <hyperlink ref="F114" r:id="rId2" display="https://files.afu.se/Downloads/Transcripts/Rogue%20Planet%20(Jason%20McClellan)/"/>
    <hyperlink ref="C115" r:id="rId115" display="https://youtu.be/8M7lXZnYd84"/>
    <hyperlink ref="F115" r:id="rId2" display="https://files.afu.se/Downloads/Transcripts/Rogue%20Planet%20(Jason%20McClellan)/"/>
    <hyperlink ref="C116" r:id="rId116" display="https://youtu.be/anIeOCGlV7c"/>
    <hyperlink ref="F116" r:id="rId2" display="https://files.afu.se/Downloads/Transcripts/Rogue%20Planet%20(Jason%20McClellan)/"/>
    <hyperlink ref="C117" r:id="rId117" display="https://youtu.be/DnR2ljYfBVM"/>
    <hyperlink ref="F117" r:id="rId2" display="https://files.afu.se/Downloads/Transcripts/Rogue%20Planet%20(Jason%20McClellan)/"/>
    <hyperlink ref="C118" r:id="rId118" display="https://youtu.be/jqFLYFl3r_Q"/>
    <hyperlink ref="F118" r:id="rId2" display="https://files.afu.se/Downloads/Transcripts/Rogue%20Planet%20(Jason%20McClellan)/"/>
    <hyperlink ref="C119" r:id="rId119" display="https://youtu.be/kAnTN5FInHg"/>
    <hyperlink ref="F119" r:id="rId2" display="https://files.afu.se/Downloads/Transcripts/Rogue%20Planet%20(Jason%20McClellan)/"/>
    <hyperlink ref="C120" r:id="rId120" display="https://youtu.be/ofI5D0zRmyw"/>
    <hyperlink ref="F120" r:id="rId2" display="https://files.afu.se/Downloads/Transcripts/Rogue%20Planet%20(Jason%20McClellan)/"/>
    <hyperlink ref="C121" r:id="rId121" display="https://youtu.be/V1RDXAun5FI"/>
    <hyperlink ref="F121" r:id="rId2" display="https://files.afu.se/Downloads/Transcripts/Rogue%20Planet%20(Jason%20McClellan)/"/>
    <hyperlink ref="C122" r:id="rId122" display="https://youtu.be/wiifQC2tmSA"/>
    <hyperlink ref="F122" r:id="rId2" display="https://files.afu.se/Downloads/Transcripts/Rogue%20Planet%20(Jason%20McClellan)/"/>
    <hyperlink ref="C123" r:id="rId123" display="https://youtu.be/xqck7XplH64"/>
    <hyperlink ref="F123" r:id="rId2" display="https://files.afu.se/Downloads/Transcripts/Rogue%20Planet%20(Jason%20McClellan)/"/>
    <hyperlink ref="C124" r:id="rId124" display="https://youtu.be/MZkd_T7ELSc"/>
    <hyperlink ref="F124" r:id="rId2" display="https://files.afu.se/Downloads/Transcripts/Rogue%20Planet%20(Jason%20McClellan)/"/>
    <hyperlink ref="C125" r:id="rId125" display="https://youtu.be/H8-0uDGpjsw"/>
    <hyperlink ref="F125" r:id="rId2" display="https://files.afu.se/Downloads/Transcripts/Rogue%20Planet%20(Jason%20McClellan)/"/>
    <hyperlink ref="C126" r:id="rId126" display="https://youtu.be/rNFkpe2TQqU"/>
    <hyperlink ref="F126" r:id="rId2" display="https://files.afu.se/Downloads/Transcripts/Rogue%20Planet%20(Jason%20McClellan)/"/>
    <hyperlink ref="C127" r:id="rId127" display="https://youtu.be/UA1TVRiA6k0"/>
    <hyperlink ref="F127" r:id="rId2" display="https://files.afu.se/Downloads/Transcripts/Rogue%20Planet%20(Jason%20McClellan)/"/>
    <hyperlink ref="C128" r:id="rId128" display="https://youtu.be/_AvN2rkYxoQ"/>
    <hyperlink ref="F128" r:id="rId2" display="https://files.afu.se/Downloads/Transcripts/Rogue%20Planet%20(Jason%20McClellan)/"/>
    <hyperlink ref="C129" r:id="rId129" display="https://youtu.be/c7wnCklsaBs"/>
    <hyperlink ref="F129" r:id="rId2" display="https://files.afu.se/Downloads/Transcripts/Rogue%20Planet%20(Jason%20McClellan)/"/>
    <hyperlink ref="C130" r:id="rId130" display="https://youtu.be/UYV5DI4ww-o"/>
    <hyperlink ref="F130" r:id="rId2" display="https://files.afu.se/Downloads/Transcripts/Rogue%20Planet%20(Jason%20McClellan)/"/>
    <hyperlink ref="C131" r:id="rId131" display="https://youtu.be/uCwxQkNtQZw"/>
    <hyperlink ref="F131" r:id="rId2" display="https://files.afu.se/Downloads/Transcripts/Rogue%20Planet%20(Jason%20McClellan)/"/>
    <hyperlink ref="C132" r:id="rId132" display="https://youtu.be/aSWP3ozZqwY"/>
    <hyperlink ref="F132" r:id="rId2" display="https://files.afu.se/Downloads/Transcripts/Rogue%20Planet%20(Jason%20McClellan)/"/>
    <hyperlink ref="C133" r:id="rId133" display="https://youtu.be/hDqYn9A4iws"/>
    <hyperlink ref="F133" r:id="rId2" display="https://files.afu.se/Downloads/Transcripts/Rogue%20Planet%20(Jason%20McClellan)/"/>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2023-06-25T17:14:00Z</dcterms:created>
  <dcterms:modified xsi:type="dcterms:W3CDTF">2023-06-27T07:20:57Z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E37954CDC5F24913AD1B93E98C2FAA87</vt:lpwstr>
  </property>
  <property fmtid="{D5CDD505-2E9C-101B-9397-08002B2CF9AE}" pid="3" name="KSOProductBuildVer">
    <vt:lpwstr>2057-11.2.0.11417</vt:lpwstr>
  </property>
</Properties>
</file>